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updateLinks="neve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1D7896B0-A254-4E07-BF9C-21C59B1E6B22}" xr6:coauthVersionLast="36" xr6:coauthVersionMax="45" xr10:uidLastSave="{00000000-0000-0000-0000-000000000000}"/>
  <bookViews>
    <workbookView xWindow="0" yWindow="0" windowWidth="19200" windowHeight="686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W42" i="7"/>
  <c r="BE42" i="7"/>
  <c r="AM42" i="7"/>
  <c r="U42" i="7"/>
  <c r="E42" i="7"/>
  <c r="C42" i="7" s="1"/>
  <c r="DG41" i="7"/>
  <c r="CQ41" i="7"/>
  <c r="CO41" i="7"/>
  <c r="BY41" i="7"/>
  <c r="BW41" i="7"/>
  <c r="BE41" i="7"/>
  <c r="AM41" i="7"/>
  <c r="U41" i="7"/>
  <c r="E41" i="7"/>
  <c r="C41" i="7" s="1"/>
  <c r="DG40" i="7"/>
  <c r="CQ40" i="7"/>
  <c r="CO40" i="7"/>
  <c r="BY40" i="7"/>
  <c r="BE40" i="7"/>
  <c r="AM40" i="7"/>
  <c r="U40" i="7"/>
  <c r="E40" i="7"/>
  <c r="C40" i="7" s="1"/>
  <c r="DG39" i="7"/>
  <c r="CQ39" i="7"/>
  <c r="CO39" i="7" s="1"/>
  <c r="BY39" i="7"/>
  <c r="BE39" i="7"/>
  <c r="AM39" i="7"/>
  <c r="U39" i="7"/>
  <c r="E39" i="7"/>
  <c r="C39" i="7" s="1"/>
  <c r="DG38" i="7"/>
  <c r="CQ38" i="7"/>
  <c r="CO38" i="7"/>
  <c r="BY38" i="7"/>
  <c r="BE38" i="7"/>
  <c r="AM38" i="7"/>
  <c r="U38" i="7"/>
  <c r="E38" i="7"/>
  <c r="C38" i="7"/>
  <c r="DG37" i="7"/>
  <c r="CQ37" i="7"/>
  <c r="CO37" i="7"/>
  <c r="BY37" i="7"/>
  <c r="BE37" i="7"/>
  <c r="AM37" i="7"/>
  <c r="U37" i="7"/>
  <c r="E37" i="7"/>
  <c r="C37" i="7" s="1"/>
  <c r="DG36" i="7"/>
  <c r="CQ36" i="7"/>
  <c r="CO36" i="7" s="1"/>
  <c r="BY36" i="7"/>
  <c r="BE36" i="7"/>
  <c r="AM36" i="7"/>
  <c r="W36" i="7"/>
  <c r="E36" i="7"/>
  <c r="C36" i="7" s="1"/>
  <c r="DG35" i="7"/>
  <c r="CQ35" i="7"/>
  <c r="BY35" i="7"/>
  <c r="BG35" i="7"/>
  <c r="AM35" i="7"/>
  <c r="W35" i="7"/>
  <c r="E35" i="7"/>
  <c r="C35" i="7"/>
  <c r="DG34" i="7"/>
  <c r="CQ34" i="7"/>
  <c r="BY34" i="7"/>
  <c r="BG34" i="7"/>
  <c r="AM34" i="7"/>
  <c r="W34" i="7"/>
  <c r="E34" i="7"/>
  <c r="C34" i="7" s="1"/>
  <c r="U34" i="7" l="1"/>
  <c r="U35" i="7" l="1"/>
  <c r="U36" i="7" s="1"/>
  <c r="BE34" i="7" l="1"/>
  <c r="BE35" i="7" l="1"/>
  <c r="BW34" i="7"/>
  <c r="BW35" i="7" s="1"/>
  <c r="BW36" i="7" s="1"/>
  <c r="BW37" i="7" s="1"/>
  <c r="BW38" i="7" s="1"/>
  <c r="BW39" i="7" s="1"/>
  <c r="BW40" i="7" s="1"/>
  <c r="CO34" i="7" l="1"/>
  <c r="CO35" i="7" s="1"/>
</calcChain>
</file>

<file path=xl/sharedStrings.xml><?xml version="1.0" encoding="utf-8"?>
<sst xmlns="http://schemas.openxmlformats.org/spreadsheetml/2006/main" count="1109" uniqueCount="554">
  <si>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</si>
  <si>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</si>
  <si>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</si>
  <si>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</si>
  <si>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</si>
  <si>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</si>
  <si>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</si>
  <si>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</si>
  <si>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</si>
  <si>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</si>
  <si>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</si>
  <si>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</si>
  <si>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</si>
  <si>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</si>
  <si>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</si>
  <si>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</si>
  <si>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</si>
  <si>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今後も現在の基金残高を保持していく予定であり、また地方債の新規発行の抑制に努め将来負担比率の上昇を抑制していきたい。</t>
    <rPh sb="0" eb="2">
      <t>コンゴ</t>
    </rPh>
    <rPh sb="3" eb="5">
      <t>ゲンザイ</t>
    </rPh>
    <rPh sb="6" eb="10">
      <t>キキンザンダカ</t>
    </rPh>
    <rPh sb="11" eb="13">
      <t>ホジ</t>
    </rPh>
    <rPh sb="17" eb="19">
      <t>ヨテイ</t>
    </rPh>
    <rPh sb="25" eb="28">
      <t>チホウサイ</t>
    </rPh>
    <rPh sb="29" eb="33">
      <t>シンキハッコウ</t>
    </rPh>
    <rPh sb="34" eb="36">
      <t>ヨクセイ</t>
    </rPh>
    <rPh sb="37" eb="38">
      <t>ツト</t>
    </rPh>
    <rPh sb="39" eb="45">
      <t>ショウライフタンヒリツ</t>
    </rPh>
    <rPh sb="46" eb="48">
      <t>ジョウショウ</t>
    </rPh>
    <rPh sb="49" eb="51">
      <t>ヨクセイ</t>
    </rPh>
    <phoneticPr fontId="2"/>
  </si>
  <si>
    <t>実質公債費比率が類似団体内平均値よりも低く推移しているのは、これまで地方債の借入を抑制しながら事業を行ってきた結果といえる。今後も地方債の借入は交付税措置率が高いものなど有利な事業を選択し数値の上昇を抑制していきたい。</t>
    <rPh sb="0" eb="7">
      <t>ジッシツコウサイヒヒリツ</t>
    </rPh>
    <rPh sb="8" eb="16">
      <t>ルイジダンタイナイヘイキンチ</t>
    </rPh>
    <rPh sb="34" eb="37">
      <t>チホウサイ</t>
    </rPh>
    <rPh sb="38" eb="40">
      <t>カリイレ</t>
    </rPh>
    <rPh sb="41" eb="43">
      <t>ヨクセイ</t>
    </rPh>
    <rPh sb="47" eb="49">
      <t>ジギョウ</t>
    </rPh>
    <rPh sb="62" eb="64">
      <t>コンゴ</t>
    </rPh>
    <rPh sb="65" eb="68">
      <t>チホウサイ</t>
    </rPh>
    <rPh sb="69" eb="71">
      <t>カリイレ</t>
    </rPh>
    <rPh sb="72" eb="78">
      <t>コウフゼイソチリツ</t>
    </rPh>
    <rPh sb="79" eb="80">
      <t>タカ</t>
    </rPh>
    <rPh sb="85" eb="87">
      <t>ユウリ</t>
    </rPh>
    <rPh sb="88" eb="90">
      <t>ジギョウ</t>
    </rPh>
    <rPh sb="91" eb="93">
      <t>センタク</t>
    </rPh>
    <rPh sb="94" eb="96">
      <t>スウチ</t>
    </rPh>
    <rPh sb="97" eb="99">
      <t>ジョウショウ</t>
    </rPh>
    <rPh sb="100" eb="102">
      <t>ヨクセイ</t>
    </rPh>
    <phoneticPr fontId="5"/>
  </si>
  <si>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</si>
  <si>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</si>
  <si>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</si>
  <si>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</si>
  <si>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</si>
  <si>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Ⅱ－０</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</si>
  <si>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</si>
  <si>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</si>
  <si>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</si>
  <si>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</si>
  <si>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</si>
  <si>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</si>
  <si>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</si>
  <si>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</si>
  <si>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</si>
  <si>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</si>
  <si>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</si>
  <si>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</si>
  <si>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</si>
  <si>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昭和村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</si>
  <si>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</si>
  <si>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</si>
  <si>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</si>
  <si>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</si>
  <si>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</si>
  <si>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</si>
  <si>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</si>
  <si>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</si>
  <si>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</si>
  <si>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</si>
  <si>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</si>
  <si>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</si>
  <si>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</si>
  <si>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</si>
  <si>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</si>
  <si>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</si>
  <si>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</si>
  <si>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</si>
  <si>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</si>
  <si>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</si>
  <si>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</si>
  <si>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</si>
  <si>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</si>
  <si>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</si>
  <si>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</si>
  <si>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</si>
  <si>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</si>
  <si>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</si>
  <si>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</si>
  <si>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</si>
  <si>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</si>
  <si>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</si>
  <si>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</si>
  <si>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</si>
  <si>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</si>
  <si>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</si>
  <si>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</si>
  <si>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</si>
  <si>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</si>
  <si>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</si>
  <si>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</si>
  <si>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</si>
  <si>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</si>
  <si>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</si>
  <si>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</si>
  <si>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</si>
  <si>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</si>
  <si>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4"/>
  </si>
  <si>
    <t>うち日本人(％)</t>
    <phoneticPr fontId="5"/>
  </si>
  <si>
    <t>-1.7</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</si>
  <si>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</si>
  <si>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</si>
  <si>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</si>
  <si>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</si>
  <si>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</si>
  <si>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</si>
  <si>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</si>
  <si>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</si>
  <si>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</si>
  <si>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</si>
  <si>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</si>
  <si>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</si>
  <si>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</si>
  <si>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</si>
  <si>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</si>
  <si>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</si>
  <si>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</si>
  <si>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</si>
  <si>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</si>
  <si>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</si>
  <si>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</si>
  <si>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</si>
  <si>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</si>
  <si>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</si>
  <si>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</si>
  <si>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</si>
  <si>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</si>
  <si>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</si>
  <si>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</si>
  <si>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</si>
  <si>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</si>
  <si>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</si>
  <si>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</si>
  <si>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</si>
  <si>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</si>
  <si>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</si>
  <si>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</si>
  <si>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</si>
  <si>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</si>
  <si>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</si>
  <si>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</si>
  <si>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</si>
  <si>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</si>
  <si>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</si>
  <si>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</si>
  <si>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</si>
  <si>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</si>
  <si>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</si>
  <si>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</si>
  <si>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</si>
  <si>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</si>
  <si>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</si>
  <si>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</si>
  <si>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</si>
  <si>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</si>
  <si>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</si>
  <si>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</si>
  <si>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</si>
  <si>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</si>
  <si>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群馬県昭和村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</si>
  <si>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</si>
  <si>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</si>
  <si>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</si>
  <si>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</si>
  <si>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</si>
  <si>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</si>
  <si>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</si>
  <si>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</si>
  <si>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</si>
  <si>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</si>
  <si>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</si>
  <si>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</si>
  <si>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</si>
  <si>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</si>
  <si>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</si>
  <si>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</si>
  <si>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</si>
  <si>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</si>
  <si>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</si>
  <si>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</si>
  <si>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</si>
  <si>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</si>
  <si>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</si>
  <si>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</si>
  <si>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</si>
  <si>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</si>
  <si>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</si>
  <si>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</si>
  <si>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</si>
  <si>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</si>
  <si>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</si>
  <si>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</si>
  <si>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</si>
  <si>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</si>
  <si>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</si>
  <si>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</si>
  <si>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</si>
  <si>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</si>
  <si>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</si>
  <si>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</si>
  <si>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</si>
  <si>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</si>
  <si>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</si>
  <si>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</si>
  <si>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</si>
  <si>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</si>
  <si>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</si>
  <si>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</si>
  <si>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</si>
  <si>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</si>
  <si>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</si>
  <si>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</si>
  <si>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</si>
  <si>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</si>
  <si>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</si>
  <si>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</si>
  <si>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</si>
  <si>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</si>
  <si>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</si>
  <si>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</si>
  <si>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</si>
  <si>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</si>
  <si>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</si>
  <si>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</si>
  <si>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</si>
  <si>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</si>
  <si>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</si>
  <si>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</si>
  <si>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</si>
  <si>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</si>
  <si>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</si>
  <si>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</si>
  <si>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</si>
  <si>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</si>
  <si>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</si>
  <si>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</si>
  <si>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</si>
  <si>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</si>
  <si>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</si>
  <si>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</si>
  <si>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</si>
  <si>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</si>
  <si>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</si>
  <si>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</si>
  <si>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</si>
  <si>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</si>
  <si>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</si>
  <si>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</si>
  <si>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</si>
  <si>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</si>
  <si>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</si>
  <si>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</si>
  <si>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</si>
  <si>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</si>
  <si>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</si>
  <si>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</si>
  <si>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</si>
  <si>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</si>
  <si>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</si>
  <si>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</si>
  <si>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</si>
  <si>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</si>
  <si>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</si>
  <si>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</si>
  <si>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</si>
  <si>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</si>
  <si>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</si>
  <si>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</si>
  <si>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</si>
  <si>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</si>
  <si>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</si>
  <si>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</si>
  <si>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</si>
  <si>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</si>
  <si>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</si>
  <si>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</si>
  <si>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</si>
  <si>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</si>
  <si>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</si>
  <si>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</si>
  <si>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</si>
  <si>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</si>
  <si>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</si>
  <si>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</si>
  <si>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</si>
  <si>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</si>
  <si>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</si>
  <si>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
  </si>
  <si>
    <t>工業用水道</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</si>
  <si>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</si>
  <si>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</si>
  <si>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</si>
  <si>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</si>
  <si>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</si>
  <si>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</si>
  <si>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</si>
  <si>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</si>
  <si>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</si>
  <si>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</si>
  <si>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</si>
  <si>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</si>
  <si>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</si>
  <si>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</si>
  <si>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</si>
  <si>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</si>
  <si>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</si>
  <si>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</si>
  <si>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</si>
  <si>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</si>
  <si>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</si>
  <si>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</si>
  <si>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</si>
  <si>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</si>
  <si>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群馬県昭和村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</si>
  <si>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</si>
  <si>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</si>
  <si>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</si>
  <si>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</si>
  <si>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</si>
  <si>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</si>
  <si>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</si>
  <si>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</si>
  <si>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</si>
  <si>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</si>
  <si>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</si>
  <si>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</si>
  <si>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</si>
  <si>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</si>
  <si>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</si>
  <si>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</si>
  <si>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</si>
  <si>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</si>
  <si>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</si>
  <si>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</si>
  <si>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2"/>
  </si>
  <si>
    <t>昭和村土地開発公社</t>
  </si>
  <si>
    <t>　　　　－</t>
  </si>
  <si>
    <t>あぐりーむ昭和</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</si>
  <si>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</si>
  <si>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</si>
  <si>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</si>
  <si>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</si>
  <si>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</si>
  <si>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</si>
  <si>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</si>
  <si>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</si>
  <si>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</si>
  <si>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</si>
  <si>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</si>
  <si>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</si>
  <si>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</si>
  <si>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</si>
  <si>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</si>
  <si>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</si>
  <si>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</si>
  <si>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</si>
  <si>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</si>
  <si>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</si>
  <si>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</si>
  <si>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</si>
  <si>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</si>
  <si>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</si>
  <si>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</si>
  <si>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沼田市外二箇村清掃施設組合</t>
  </si>
  <si>
    <t>利根沼田広域市町村圏振興整備組合</t>
  </si>
  <si>
    <t>利根沼田学校組合</t>
  </si>
  <si>
    <t>群馬県市町村会館管理組合</t>
  </si>
  <si>
    <t>群馬県市町村総合事務組合</t>
  </si>
  <si>
    <t>群馬県後期高齢者医療広域連合（一般会計）</t>
  </si>
  <si>
    <t>群馬県後期高齢者医療広域連合（事業会計）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</si>
  <si>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</si>
  <si>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</si>
  <si>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</si>
  <si>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</si>
  <si>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</si>
  <si>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</si>
  <si>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</si>
  <si>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</si>
  <si>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</si>
  <si>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</si>
  <si>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</si>
  <si>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</si>
  <si>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</si>
  <si>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</si>
  <si>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</si>
  <si>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</si>
  <si>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</si>
  <si>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</si>
  <si>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</si>
  <si>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</si>
  <si>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</si>
  <si>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</si>
  <si>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</si>
  <si>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</si>
  <si>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</si>
  <si>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</si>
  <si>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</si>
  <si>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</si>
  <si>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</si>
  <si>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</si>
  <si>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</si>
  <si>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</si>
  <si>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</si>
  <si>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</si>
  <si>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</si>
  <si>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</si>
  <si>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</si>
  <si>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</si>
  <si>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</si>
  <si>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</si>
  <si>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</si>
  <si>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</si>
  <si>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</si>
  <si>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</si>
  <si>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</si>
  <si>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</si>
  <si>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</si>
  <si>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</si>
  <si>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</si>
  <si>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</si>
  <si>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</si>
  <si>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</si>
  <si>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</si>
  <si>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</si>
  <si>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</si>
  <si>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</si>
  <si>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</si>
  <si>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</si>
  <si>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</si>
  <si>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</si>
  <si>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</si>
  <si>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</si>
  <si>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</si>
  <si>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</si>
  <si>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</si>
  <si>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</si>
  <si>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</si>
  <si>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</si>
  <si>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</si>
  <si>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</si>
  <si>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</si>
  <si>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</si>
  <si>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</si>
  <si>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</si>
  <si>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</si>
  <si>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</si>
  <si>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</si>
  <si>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</si>
  <si>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</si>
  <si>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</si>
  <si>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</si>
  <si>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</si>
  <si>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</si>
  <si>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</si>
  <si>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</si>
  <si>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</si>
  <si>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</si>
  <si>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</si>
  <si>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</si>
  <si>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</si>
  <si>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</si>
  <si>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</si>
  <si>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</si>
  <si>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</si>
  <si>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</si>
  <si>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</si>
  <si>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</si>
  <si>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</si>
  <si>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</si>
  <si>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</si>
  <si>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</si>
  <si>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</si>
  <si>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</si>
  <si>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</si>
  <si>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</si>
  <si>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</si>
  <si>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</si>
  <si>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</si>
  <si>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</si>
  <si>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</si>
  <si>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</si>
  <si>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</si>
  <si>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</si>
  <si>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</si>
  <si>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</si>
  <si>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</si>
  <si>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</si>
  <si>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</si>
  <si>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</si>
  <si>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</si>
  <si>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</si>
  <si>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</si>
  <si>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</si>
  <si>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</si>
  <si>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</si>
  <si>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</si>
  <si>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</si>
  <si>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</si>
  <si>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</si>
  <si>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8.07</t>
  </si>
  <si>
    <t>▲ 78.47</t>
  </si>
  <si>
    <t>▲ 5.40</t>
  </si>
  <si>
    <t>▲ 8.14</t>
  </si>
  <si>
    <t>▲ 4.84</t>
  </si>
  <si>
    <t>会計</t>
    <rPh sb="0" eb="2">
      <t>カイケイ</t>
    </rPh>
    <phoneticPr fontId="5"/>
  </si>
  <si>
    <t>一般会計</t>
  </si>
  <si>
    <t>介護保険特別会計</t>
  </si>
  <si>
    <t>簡易水道事業特別会計</t>
  </si>
  <si>
    <t>国民健康保険特別会計</t>
  </si>
  <si>
    <t>農業集落排水事業特別会計</t>
  </si>
  <si>
    <t>後期高齢者医療特別会計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</si>
  <si>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</si>
  <si>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</si>
  <si>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</si>
  <si>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</si>
  <si>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</si>
  <si>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</si>
  <si>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</si>
  <si>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</si>
  <si>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</si>
  <si>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</si>
  <si>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</si>
  <si>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</si>
  <si>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</si>
  <si>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</si>
  <si>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</si>
  <si>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</si>
  <si>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</si>
  <si>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</si>
  <si>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</si>
  <si>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</si>
  <si>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</si>
  <si>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</si>
  <si>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</si>
  <si>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</si>
  <si>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</si>
  <si>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</si>
  <si>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</si>
  <si>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</si>
  <si>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</si>
  <si>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</si>
  <si>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</si>
  <si>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</si>
  <si>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</si>
  <si>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</si>
  <si>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</si>
  <si>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</si>
  <si>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</si>
  <si>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</si>
  <si>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</si>
  <si>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</si>
  <si>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</si>
  <si>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</si>
  <si>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</si>
  <si>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</si>
  <si>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</si>
  <si>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</si>
  <si>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</si>
  <si>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</si>
  <si>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公共事業整備基金</t>
    <phoneticPr fontId="5"/>
  </si>
  <si>
    <t>緑の大地ふるさと昭和基金</t>
    <phoneticPr fontId="5"/>
  </si>
  <si>
    <t>学校校舎建築基金</t>
    <phoneticPr fontId="5"/>
  </si>
  <si>
    <t>庁舎整備基金</t>
    <phoneticPr fontId="5"/>
  </si>
  <si>
    <t>地域福祉基金</t>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</si>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</sst>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6" fontId="9" fillId="0" borderId="18" xfId="7" applyNumberFormat="1" applyFont="1" applyBorder="1" applyAlignment="1">
      <alignment horizontal="right" vertical="center" shrinkToFit="1"/>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0" fontId="13" fillId="0" borderId="32" xfId="9" applyFont="1" applyBorder="1">
      <alignment vertical="center"/>
    </xf>
    <xf numFmtId="186" fontId="9" fillId="0" borderId="18" xfId="7" applyNumberFormat="1" applyFont="1" applyBorder="1" applyAlignment="1">
      <alignment vertical="center" shrinkToFit="1"/>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3" fontId="9" fillId="0" borderId="45" xfId="7" applyNumberFormat="1" applyFont="1" applyBorder="1">
      <alignment vertical="center"/>
    </xf>
    <xf numFmtId="183" fontId="9" fillId="0" borderId="46" xfId="7" applyNumberFormat="1" applyFont="1" applyBorder="1">
      <alignment vertical="center"/>
    </xf>
    <xf numFmtId="183"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1" xfId="12" applyFont="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0" borderId="129"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9" xfId="12" applyFont="1" applyFill="1" applyBorder="1">
      <alignment vertical="center"/>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7"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1" xfId="2" applyNumberFormat="1" applyFont="1" applyBorder="1" applyAlignment="1">
      <alignment horizontal="right" vertical="center" shrinkToFit="1"/>
    </xf>
    <xf numFmtId="191"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189" fontId="29" fillId="0" borderId="13" xfId="16" applyNumberFormat="1" applyFont="1" applyBorder="1" applyAlignment="1">
      <alignment horizontal="right" vertical="center" shrinkToFit="1"/>
    </xf>
    <xf numFmtId="189" fontId="29" fillId="0" borderId="15" xfId="16" applyNumberFormat="1" applyFont="1" applyBorder="1" applyAlignment="1">
      <alignment horizontal="right" vertical="center" shrinkToFit="1"/>
    </xf>
    <xf numFmtId="189"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189" fontId="29" fillId="0" borderId="35" xfId="16" applyNumberFormat="1" applyFont="1" applyBorder="1" applyAlignment="1">
      <alignment horizontal="right" vertical="center" shrinkToFi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189" fontId="29" fillId="0" borderId="112" xfId="16" applyNumberFormat="1" applyFont="1" applyBorder="1" applyAlignment="1">
      <alignment horizontal="right" vertical="center" shrinkToFit="1"/>
    </xf>
    <xf numFmtId="189" fontId="29" fillId="0" borderId="182" xfId="16" applyNumberFormat="1" applyFont="1" applyBorder="1" applyAlignment="1">
      <alignment horizontal="right" vertical="center" shrinkToFit="1"/>
    </xf>
    <xf numFmtId="189"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189" fontId="29" fillId="0" borderId="183" xfId="17" applyNumberFormat="1" applyFont="1" applyBorder="1" applyAlignment="1">
      <alignment horizontal="right" vertical="center" shrinkToFi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0" fontId="29" fillId="0" borderId="34" xfId="17" applyFont="1" applyBorder="1">
      <alignment vertical="center"/>
    </xf>
    <xf numFmtId="189" fontId="29" fillId="0" borderId="186"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189" fontId="29" fillId="0" borderId="112" xfId="17" applyNumberFormat="1" applyFont="1" applyBorder="1" applyAlignment="1">
      <alignment horizontal="right" vertical="center" shrinkToFit="1"/>
    </xf>
    <xf numFmtId="189" fontId="29" fillId="0" borderId="182" xfId="17" applyNumberFormat="1" applyFont="1" applyBorder="1" applyAlignment="1">
      <alignment horizontal="right" vertical="center" shrinkToFit="1"/>
    </xf>
    <xf numFmtId="189"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Border="1" applyAlignment="1">
      <alignment vertical="center" wrapText="1"/>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10"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1" xfId="18" applyFont="1" applyBorder="1">
      <alignment vertical="center"/>
    </xf>
    <xf numFmtId="0" fontId="30" fillId="0" borderId="54"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Border="1" applyAlignment="1">
      <alignment vertical="center" wrapText="1"/>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10" xfId="19" applyFont="1" applyBorder="1">
      <alignmen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vertical="center" wrapText="1"/>
    </xf>
    <xf numFmtId="0" fontId="30" fillId="0" borderId="54" xfId="19" applyFont="1" applyBorder="1">
      <alignmen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3" fontId="9" fillId="0" borderId="18" xfId="7" applyNumberFormat="1" applyFont="1" applyBorder="1" applyAlignment="1">
      <alignment horizontal="right" vertical="center" shrinkToFit="1"/>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28" xfId="7" applyFont="1" applyBorder="1" applyAlignment="1">
      <alignment horizontal="center" vertical="center"/>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185" fontId="9" fillId="0" borderId="27"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7" fontId="9" fillId="0" borderId="54" xfId="7" applyNumberFormat="1" applyFont="1" applyBorder="1" applyAlignment="1">
      <alignment horizontal="right" vertical="center" shrinkToFit="1"/>
    </xf>
    <xf numFmtId="187" fontId="9" fillId="0" borderId="55" xfId="7" applyNumberFormat="1" applyFont="1" applyBorder="1" applyAlignment="1">
      <alignment horizontal="right" vertical="center" shrinkToFit="1"/>
    </xf>
    <xf numFmtId="187"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3" fontId="9" fillId="0" borderId="45" xfId="7" applyNumberFormat="1" applyFont="1" applyBorder="1" applyAlignment="1">
      <alignment horizontal="right" vertical="center" shrinkToFit="1"/>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39"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5" fontId="9" fillId="0" borderId="59" xfId="7" applyNumberFormat="1" applyFont="1" applyBorder="1" applyAlignment="1">
      <alignment horizontal="right" vertical="center" shrinkToFit="1"/>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3" fontId="9" fillId="0" borderId="46" xfId="7" applyNumberFormat="1" applyFont="1" applyBorder="1" applyAlignment="1">
      <alignment horizontal="right" vertical="center"/>
    </xf>
    <xf numFmtId="183"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16" fillId="0" borderId="9" xfId="7" applyFont="1" applyBorder="1">
      <alignment vertical="center"/>
    </xf>
    <xf numFmtId="0" fontId="16" fillId="0" borderId="11"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0" xfId="7" applyFont="1" applyAlignment="1">
      <alignment horizontal="center" vertical="center" shrinkToFit="1"/>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8" xfId="11" applyNumberFormat="1" applyFont="1" applyBorder="1" applyAlignment="1">
      <alignment horizontal="right" vertical="center" shrinkToFit="1"/>
    </xf>
    <xf numFmtId="183" fontId="9" fillId="0" borderId="2"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2"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5"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3" fontId="9" fillId="0" borderId="66"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72"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69" xfId="11" applyNumberFormat="1" applyFont="1" applyBorder="1" applyAlignment="1">
      <alignment horizontal="right" vertical="center"/>
    </xf>
    <xf numFmtId="183" fontId="9" fillId="0" borderId="70"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3" fontId="3" fillId="0" borderId="0" xfId="11" applyNumberFormat="1" applyAlignment="1">
      <alignment horizontal="right" vertical="center" shrinkToFit="1"/>
    </xf>
    <xf numFmtId="183" fontId="3" fillId="0" borderId="5" xfId="11" applyNumberFormat="1" applyBorder="1" applyAlignment="1">
      <alignment horizontal="right" vertical="center" shrinkToFit="1"/>
    </xf>
    <xf numFmtId="183" fontId="3" fillId="0" borderId="69" xfId="11" applyNumberFormat="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183"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183"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3"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3"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177"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0" fontId="3" fillId="0" borderId="73" xfId="1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94" xfId="15" applyFont="1" applyBorder="1" applyAlignment="1" applyProtection="1">
      <alignment horizontal="left"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2" borderId="19" xfId="12" applyFont="1" applyFill="1" applyBorder="1" applyAlignment="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103"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98" xfId="12" applyFont="1" applyFill="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34"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5"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8" xfId="12" applyFont="1" applyFill="1" applyBorder="1" applyAlignment="1">
      <alignment horizontal="center" vertical="center" wrapText="1"/>
    </xf>
    <xf numFmtId="0" fontId="4" fillId="2" borderId="27" xfId="12" applyFont="1" applyFill="1" applyBorder="1" applyAlignment="1">
      <alignment horizontal="center" vertical="center" wrapTex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43"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 xfId="14" applyNumberFormat="1" applyFont="1" applyFill="1" applyBorder="1" applyAlignment="1">
      <alignment horizontal="right" vertical="center" shrinkToFit="1"/>
    </xf>
    <xf numFmtId="0" fontId="4" fillId="2" borderId="52" xfId="12" applyFont="1" applyFill="1" applyBorder="1" applyAlignment="1">
      <alignment horizontal="center" vertical="center"/>
    </xf>
    <xf numFmtId="0" fontId="4" fillId="2" borderId="38" xfId="12" applyFont="1" applyFill="1" applyBorder="1" applyAlignment="1">
      <alignment horizontal="center" vertical="center" textRotation="255" wrapText="1"/>
    </xf>
    <xf numFmtId="0" fontId="4" fillId="2" borderId="27" xfId="12" applyFont="1" applyFill="1" applyBorder="1" applyAlignment="1">
      <alignment horizontal="center" vertical="center" textRotation="255" wrapText="1"/>
    </xf>
    <xf numFmtId="0" fontId="4" fillId="2" borderId="29" xfId="12" applyFont="1" applyFill="1" applyBorder="1" applyAlignment="1">
      <alignment horizontal="center" vertical="center" textRotation="255" wrapText="1"/>
    </xf>
    <xf numFmtId="0" fontId="4" fillId="2" borderId="27"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89" fontId="4" fillId="2" borderId="39" xfId="14" applyNumberFormat="1" applyFont="1" applyFill="1" applyBorder="1" applyAlignment="1">
      <alignment horizontal="right" vertical="center" shrinkToFi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4" fillId="2" borderId="45" xfId="12" applyFont="1" applyFill="1" applyBorder="1">
      <alignment vertical="center"/>
    </xf>
    <xf numFmtId="190" fontId="4" fillId="2" borderId="43" xfId="14" applyNumberFormat="1" applyFont="1" applyFill="1" applyBorder="1" applyAlignment="1">
      <alignment horizontal="right" vertical="center" shrinkToFit="1"/>
    </xf>
    <xf numFmtId="190" fontId="4" fillId="2" borderId="46" xfId="14" applyNumberFormat="1" applyFont="1" applyFill="1" applyBorder="1" applyAlignment="1">
      <alignment horizontal="right" vertical="center" shrinkToFit="1"/>
    </xf>
    <xf numFmtId="190" fontId="4" fillId="2" borderId="41" xfId="14" applyNumberFormat="1" applyFont="1" applyFill="1" applyBorder="1" applyAlignment="1">
      <alignment horizontal="right" vertical="center" shrinkToFit="1"/>
    </xf>
    <xf numFmtId="190" fontId="4" fillId="2" borderId="166"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0" fontId="30" fillId="0" borderId="9" xfId="18" applyFont="1" applyBorder="1">
      <alignment vertical="center"/>
    </xf>
    <xf numFmtId="0" fontId="30" fillId="0" borderId="53"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5" xfId="18" applyFont="1" applyBorder="1">
      <alignment vertical="center"/>
    </xf>
    <xf numFmtId="0" fontId="30" fillId="0" borderId="57" xfId="18" applyFont="1" applyBorder="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0" fontId="36" fillId="0" borderId="22" xfId="16" applyFont="1" applyBorder="1" applyAlignment="1">
      <alignment horizontal="left" vertical="center"/>
    </xf>
    <xf numFmtId="0" fontId="36" fillId="0" borderId="23" xfId="16" applyFont="1" applyBorder="1" applyAlignment="1">
      <alignment horizontal="left" vertical="center"/>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0" fontId="36" fillId="0" borderId="9" xfId="16" applyFont="1" applyBorder="1" applyAlignment="1">
      <alignment horizontal="left" vertical="center"/>
    </xf>
    <xf numFmtId="0" fontId="36" fillId="0" borderId="53" xfId="16" applyFont="1" applyBorder="1" applyAlignment="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xr:uid="{00000000-0005-0000-0000-000001000000}"/>
    <cellStyle name="標準 2 2" xfId="8" xr:uid="{059B6037-FF7D-4CC2-BBF3-B904F085AB36}"/>
    <cellStyle name="標準 2 3" xfId="10" xr:uid="{3FD7083A-0043-404E-B7F0-3174EA97C24D}"/>
    <cellStyle name="標準 3" xfId="11" xr:uid="{356B714C-7737-4A7C-8381-E2143FC3E305}"/>
    <cellStyle name="標準 4" xfId="20" xr:uid="{94980AA2-E91D-4CD3-8A4C-FA354DB1EF81}"/>
    <cellStyle name="標準 4_APAHO401600" xfId="16" xr:uid="{95A6C29F-C824-417F-AA29-331B2EAE8791}"/>
    <cellStyle name="標準 4_APAHO4019001" xfId="19" xr:uid="{57DFE8FE-DC98-4EFB-924E-D3694F66F893}"/>
    <cellStyle name="標準 4_ZJ08_022012_青森市_2010" xfId="18" xr:uid="{52F43972-FC39-4C1B-BB74-F3DF47EF1665}"/>
    <cellStyle name="標準 6" xfId="7" xr:uid="{8C844508-2C10-41B4-B255-976CB956C66D}"/>
    <cellStyle name="標準 6_APAHO401000" xfId="9" xr:uid="{85D1E50F-E96B-4473-8BB1-5FC45CEFF81C}"/>
    <cellStyle name="標準 6_APAHO401200_O-JJ1016-001-3_財政状況資料集(決算状況カード(各会計・関係団体))(Rev2)2" xfId="15" xr:uid="{440BC786-A31F-4873-AFA8-9BE13F3478F0}"/>
    <cellStyle name="標準 6_APAHO402200_O-JJ1016-001-3_財政状況資料集(決算状況カード(各会計・関係団体))(Rev2)2" xfId="12" xr:uid="{B862CE51-DD50-498E-AD25-7EFF524624A9}"/>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83EF3E32-065C-4EA2-9900-1F3477B45311}"/>
    <cellStyle name="標準_O-JJ0722-001-3_決算状況カード(各会計・関係団体)_O-JJ1016-001-3_財政状況資料集(決算状況カード(各会計・関係団体))(Rev2)2" xfId="14" xr:uid="{A2B0D6A4-CA2B-4FE6-B6B4-CCA4F1AF0EEA}"/>
    <cellStyle name="標準_O-JJ0722-001-8_連結実質赤字比率に係る赤字・黒字の構成分析" xfId="17" xr:uid="{A91C19B8-5361-47AA-A776-5E96A9F79F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3C47-4815-AB5C-690AFDE1CA2D}"/>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57092</c:v>
                </c:pt>
                <c:pt idx="1">
                  <c:v>100292</c:v>
                </c:pt>
                <c:pt idx="2">
                  <c:v>60686</c:v>
                </c:pt>
                <c:pt idx="3">
                  <c:v>67282</c:v>
                </c:pt>
                <c:pt idx="4">
                  <c:v>90567</c:v>
                </c:pt>
              </c:numCache>
            </c:numRef>
          </c:val>
          <c:smooth val="0"/>
          <c:extLst>
            <c:ext xmlns:c16="http://schemas.microsoft.com/office/drawing/2014/chart" uri="{C3380CC4-5D6E-409C-BE32-E72D297353CC}">
              <c16:uniqueId val="{00000001-3C47-4815-AB5C-690AFDE1CA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12.57</c:v>
                </c:pt>
                <c:pt idx="1">
                  <c:v>12.34</c:v>
                </c:pt>
                <c:pt idx="2">
                  <c:v>13.02</c:v>
                </c:pt>
                <c:pt idx="3">
                  <c:v>13.64</c:v>
                </c:pt>
                <c:pt idx="4">
                  <c:v>14.42</c:v>
                </c:pt>
              </c:numCache>
            </c:numRef>
          </c:val>
          <c:extLst>
            <c:ext xmlns:c16="http://schemas.microsoft.com/office/drawing/2014/chart" uri="{C3380CC4-5D6E-409C-BE32-E72D297353CC}">
              <c16:uniqueId val="{00000000-3056-453D-AB99-5E37415360E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127.88</c:v>
                </c:pt>
                <c:pt idx="1">
                  <c:v>57.66</c:v>
                </c:pt>
                <c:pt idx="2">
                  <c:v>57.52</c:v>
                </c:pt>
                <c:pt idx="3">
                  <c:v>56.29</c:v>
                </c:pt>
                <c:pt idx="4">
                  <c:v>53.03</c:v>
                </c:pt>
              </c:numCache>
            </c:numRef>
          </c:val>
          <c:extLst>
            <c:ext xmlns:c16="http://schemas.microsoft.com/office/drawing/2014/chart" uri="{C3380CC4-5D6E-409C-BE32-E72D297353CC}">
              <c16:uniqueId val="{00000001-3056-453D-AB99-5E37415360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-8.07</c:v>
                </c:pt>
                <c:pt idx="1">
                  <c:v>-78.47</c:v>
                </c:pt>
                <c:pt idx="2">
                  <c:v>-5.4</c:v>
                </c:pt>
                <c:pt idx="3">
                  <c:v>-8.14</c:v>
                </c:pt>
                <c:pt idx="4">
                  <c:v>-4.84</c:v>
                </c:pt>
              </c:numCache>
            </c:numRef>
          </c:val>
          <c:smooth val="0"/>
          <c:extLst>
            <c:ext xmlns:c16="http://schemas.microsoft.com/office/drawing/2014/chart" uri="{C3380CC4-5D6E-409C-BE32-E72D297353CC}">
              <c16:uniqueId val="{00000002-3056-453D-AB99-5E37415360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52B-4584-8D85-A1870AAC865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2B-4584-8D85-A1870AAC8656}"/>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52B-4584-8D85-A1870AAC8656}"/>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52B-4584-8D85-A1870AAC8656}"/>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0.04</c:v>
                </c:pt>
                <c:pt idx="2">
                  <c:v>#N/A</c:v>
                </c:pt>
                <c:pt idx="3">
                  <c:v>0.05</c:v>
                </c:pt>
                <c:pt idx="4">
                  <c:v>#N/A</c:v>
                </c:pt>
                <c:pt idx="5">
                  <c:v>0.09</c:v>
                </c:pt>
                <c:pt idx="6">
                  <c:v>#N/A</c:v>
                </c:pt>
                <c:pt idx="7">
                  <c:v>0.01</c:v>
                </c:pt>
                <c:pt idx="8">
                  <c:v>#N/A</c:v>
                </c:pt>
                <c:pt idx="9">
                  <c:v>0.02</c:v>
                </c:pt>
              </c:numCache>
            </c:numRef>
          </c:val>
          <c:extLst>
            <c:ext xmlns:c16="http://schemas.microsoft.com/office/drawing/2014/chart" uri="{C3380CC4-5D6E-409C-BE32-E72D297353CC}">
              <c16:uniqueId val="{00000004-C52B-4584-8D85-A1870AAC8656}"/>
            </c:ext>
          </c:extLst>
        </c:ser>
        <c:ser>
          <c:idx val="5"/>
          <c:order val="5"/>
          <c:tx>
            <c:strRef>
              <c:f>[1]データシート!$A$32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0.99</c:v>
                </c:pt>
                <c:pt idx="2">
                  <c:v>#N/A</c:v>
                </c:pt>
                <c:pt idx="3">
                  <c:v>0.87</c:v>
                </c:pt>
                <c:pt idx="4">
                  <c:v>#N/A</c:v>
                </c:pt>
                <c:pt idx="5">
                  <c:v>0.54</c:v>
                </c:pt>
                <c:pt idx="6">
                  <c:v>#N/A</c:v>
                </c:pt>
                <c:pt idx="7">
                  <c:v>0.43</c:v>
                </c:pt>
                <c:pt idx="8">
                  <c:v>#N/A</c:v>
                </c:pt>
                <c:pt idx="9">
                  <c:v>0.44</c:v>
                </c:pt>
              </c:numCache>
            </c:numRef>
          </c:val>
          <c:extLst>
            <c:ext xmlns:c16="http://schemas.microsoft.com/office/drawing/2014/chart" uri="{C3380CC4-5D6E-409C-BE32-E72D297353CC}">
              <c16:uniqueId val="{00000005-C52B-4584-8D85-A1870AAC8656}"/>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1.6</c:v>
                </c:pt>
                <c:pt idx="2">
                  <c:v>#N/A</c:v>
                </c:pt>
                <c:pt idx="3">
                  <c:v>2.7</c:v>
                </c:pt>
                <c:pt idx="4">
                  <c:v>#N/A</c:v>
                </c:pt>
                <c:pt idx="5">
                  <c:v>1.31</c:v>
                </c:pt>
                <c:pt idx="6">
                  <c:v>#N/A</c:v>
                </c:pt>
                <c:pt idx="7">
                  <c:v>1.8</c:v>
                </c:pt>
                <c:pt idx="8">
                  <c:v>#N/A</c:v>
                </c:pt>
                <c:pt idx="9">
                  <c:v>0.98</c:v>
                </c:pt>
              </c:numCache>
            </c:numRef>
          </c:val>
          <c:extLst>
            <c:ext xmlns:c16="http://schemas.microsoft.com/office/drawing/2014/chart" uri="{C3380CC4-5D6E-409C-BE32-E72D297353CC}">
              <c16:uniqueId val="{00000006-C52B-4584-8D85-A1870AAC8656}"/>
            </c:ext>
          </c:extLst>
        </c:ser>
        <c:ser>
          <c:idx val="7"/>
          <c:order val="7"/>
          <c:tx>
            <c:strRef>
              <c:f>[1]データシート!$A$34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0.55000000000000004</c:v>
                </c:pt>
                <c:pt idx="2">
                  <c:v>#N/A</c:v>
                </c:pt>
                <c:pt idx="3">
                  <c:v>0.88</c:v>
                </c:pt>
                <c:pt idx="4">
                  <c:v>#N/A</c:v>
                </c:pt>
                <c:pt idx="5">
                  <c:v>0.62</c:v>
                </c:pt>
                <c:pt idx="6">
                  <c:v>#N/A</c:v>
                </c:pt>
                <c:pt idx="7">
                  <c:v>0.55000000000000004</c:v>
                </c:pt>
                <c:pt idx="8">
                  <c:v>#N/A</c:v>
                </c:pt>
                <c:pt idx="9">
                  <c:v>1.22</c:v>
                </c:pt>
              </c:numCache>
            </c:numRef>
          </c:val>
          <c:extLst>
            <c:ext xmlns:c16="http://schemas.microsoft.com/office/drawing/2014/chart" uri="{C3380CC4-5D6E-409C-BE32-E72D297353CC}">
              <c16:uniqueId val="{00000007-C52B-4584-8D85-A1870AAC8656}"/>
            </c:ext>
          </c:extLst>
        </c:ser>
        <c:ser>
          <c:idx val="8"/>
          <c:order val="8"/>
          <c:tx>
            <c:strRef>
              <c:f>[1]データシート!$A$35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1.03</c:v>
                </c:pt>
                <c:pt idx="2">
                  <c:v>#N/A</c:v>
                </c:pt>
                <c:pt idx="3">
                  <c:v>0.82</c:v>
                </c:pt>
                <c:pt idx="4">
                  <c:v>#N/A</c:v>
                </c:pt>
                <c:pt idx="5">
                  <c:v>1.23</c:v>
                </c:pt>
                <c:pt idx="6">
                  <c:v>#N/A</c:v>
                </c:pt>
                <c:pt idx="7">
                  <c:v>0.91</c:v>
                </c:pt>
                <c:pt idx="8">
                  <c:v>#N/A</c:v>
                </c:pt>
                <c:pt idx="9">
                  <c:v>1.23</c:v>
                </c:pt>
              </c:numCache>
            </c:numRef>
          </c:val>
          <c:extLst>
            <c:ext xmlns:c16="http://schemas.microsoft.com/office/drawing/2014/chart" uri="{C3380CC4-5D6E-409C-BE32-E72D297353CC}">
              <c16:uniqueId val="{00000008-C52B-4584-8D85-A1870AAC8656}"/>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12.56</c:v>
                </c:pt>
                <c:pt idx="2">
                  <c:v>#N/A</c:v>
                </c:pt>
                <c:pt idx="3">
                  <c:v>12.34</c:v>
                </c:pt>
                <c:pt idx="4">
                  <c:v>#N/A</c:v>
                </c:pt>
                <c:pt idx="5">
                  <c:v>13.01</c:v>
                </c:pt>
                <c:pt idx="6">
                  <c:v>#N/A</c:v>
                </c:pt>
                <c:pt idx="7">
                  <c:v>13.64</c:v>
                </c:pt>
                <c:pt idx="8">
                  <c:v>#N/A</c:v>
                </c:pt>
                <c:pt idx="9">
                  <c:v>14.42</c:v>
                </c:pt>
              </c:numCache>
            </c:numRef>
          </c:val>
          <c:extLst>
            <c:ext xmlns:c16="http://schemas.microsoft.com/office/drawing/2014/chart" uri="{C3380CC4-5D6E-409C-BE32-E72D297353CC}">
              <c16:uniqueId val="{00000009-C52B-4584-8D85-A1870AAC86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379</c:v>
                </c:pt>
                <c:pt idx="5">
                  <c:v>377</c:v>
                </c:pt>
                <c:pt idx="8">
                  <c:v>377</c:v>
                </c:pt>
                <c:pt idx="11">
                  <c:v>358</c:v>
                </c:pt>
                <c:pt idx="14">
                  <c:v>354</c:v>
                </c:pt>
              </c:numCache>
            </c:numRef>
          </c:val>
          <c:extLst>
            <c:ext xmlns:c16="http://schemas.microsoft.com/office/drawing/2014/chart" uri="{C3380CC4-5D6E-409C-BE32-E72D297353CC}">
              <c16:uniqueId val="{00000000-A101-4490-901B-8778383542F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01-4490-901B-8778383542F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41</c:v>
                </c:pt>
                <c:pt idx="3">
                  <c:v>41</c:v>
                </c:pt>
                <c:pt idx="6">
                  <c:v>41</c:v>
                </c:pt>
                <c:pt idx="9">
                  <c:v>0</c:v>
                </c:pt>
                <c:pt idx="12">
                  <c:v>0</c:v>
                </c:pt>
              </c:numCache>
            </c:numRef>
          </c:val>
          <c:extLst>
            <c:ext xmlns:c16="http://schemas.microsoft.com/office/drawing/2014/chart" uri="{C3380CC4-5D6E-409C-BE32-E72D297353CC}">
              <c16:uniqueId val="{00000002-A101-4490-901B-8778383542F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4</c:v>
                </c:pt>
                <c:pt idx="3">
                  <c:v>4</c:v>
                </c:pt>
                <c:pt idx="6">
                  <c:v>4</c:v>
                </c:pt>
                <c:pt idx="9">
                  <c:v>5</c:v>
                </c:pt>
                <c:pt idx="12">
                  <c:v>7</c:v>
                </c:pt>
              </c:numCache>
            </c:numRef>
          </c:val>
          <c:extLst>
            <c:ext xmlns:c16="http://schemas.microsoft.com/office/drawing/2014/chart" uri="{C3380CC4-5D6E-409C-BE32-E72D297353CC}">
              <c16:uniqueId val="{00000003-A101-4490-901B-8778383542F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202</c:v>
                </c:pt>
                <c:pt idx="3">
                  <c:v>207</c:v>
                </c:pt>
                <c:pt idx="6">
                  <c:v>213</c:v>
                </c:pt>
                <c:pt idx="9">
                  <c:v>207</c:v>
                </c:pt>
                <c:pt idx="12">
                  <c:v>198</c:v>
                </c:pt>
              </c:numCache>
            </c:numRef>
          </c:val>
          <c:extLst>
            <c:ext xmlns:c16="http://schemas.microsoft.com/office/drawing/2014/chart" uri="{C3380CC4-5D6E-409C-BE32-E72D297353CC}">
              <c16:uniqueId val="{00000004-A101-4490-901B-8778383542F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01-4490-901B-8778383542F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01-4490-901B-8778383542F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258</c:v>
                </c:pt>
                <c:pt idx="3">
                  <c:v>272</c:v>
                </c:pt>
                <c:pt idx="6">
                  <c:v>280</c:v>
                </c:pt>
                <c:pt idx="9">
                  <c:v>298</c:v>
                </c:pt>
                <c:pt idx="12">
                  <c:v>289</c:v>
                </c:pt>
              </c:numCache>
            </c:numRef>
          </c:val>
          <c:extLst>
            <c:ext xmlns:c16="http://schemas.microsoft.com/office/drawing/2014/chart" uri="{C3380CC4-5D6E-409C-BE32-E72D297353CC}">
              <c16:uniqueId val="{00000007-A101-4490-901B-8778383542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126</c:v>
                </c:pt>
                <c:pt idx="2">
                  <c:v>#N/A</c:v>
                </c:pt>
                <c:pt idx="3">
                  <c:v>#N/A</c:v>
                </c:pt>
                <c:pt idx="4">
                  <c:v>147</c:v>
                </c:pt>
                <c:pt idx="5">
                  <c:v>#N/A</c:v>
                </c:pt>
                <c:pt idx="6">
                  <c:v>#N/A</c:v>
                </c:pt>
                <c:pt idx="7">
                  <c:v>161</c:v>
                </c:pt>
                <c:pt idx="8">
                  <c:v>#N/A</c:v>
                </c:pt>
                <c:pt idx="9">
                  <c:v>#N/A</c:v>
                </c:pt>
                <c:pt idx="10">
                  <c:v>152</c:v>
                </c:pt>
                <c:pt idx="11">
                  <c:v>#N/A</c:v>
                </c:pt>
                <c:pt idx="12">
                  <c:v>#N/A</c:v>
                </c:pt>
                <c:pt idx="13">
                  <c:v>140</c:v>
                </c:pt>
                <c:pt idx="14">
                  <c:v>#N/A</c:v>
                </c:pt>
              </c:numCache>
            </c:numRef>
          </c:val>
          <c:smooth val="0"/>
          <c:extLst>
            <c:ext xmlns:c16="http://schemas.microsoft.com/office/drawing/2014/chart" uri="{C3380CC4-5D6E-409C-BE32-E72D297353CC}">
              <c16:uniqueId val="{00000008-A101-4490-901B-8778383542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4056</c:v>
                </c:pt>
                <c:pt idx="5">
                  <c:v>3977</c:v>
                </c:pt>
                <c:pt idx="8">
                  <c:v>3812</c:v>
                </c:pt>
                <c:pt idx="11">
                  <c:v>3673</c:v>
                </c:pt>
                <c:pt idx="14">
                  <c:v>3569</c:v>
                </c:pt>
              </c:numCache>
            </c:numRef>
          </c:val>
          <c:extLst>
            <c:ext xmlns:c16="http://schemas.microsoft.com/office/drawing/2014/chart" uri="{C3380CC4-5D6E-409C-BE32-E72D297353CC}">
              <c16:uniqueId val="{00000000-BEDC-4A3E-8235-A974E976598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EDC-4A3E-8235-A974E976598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4683</c:v>
                </c:pt>
                <c:pt idx="5">
                  <c:v>4837</c:v>
                </c:pt>
                <c:pt idx="8">
                  <c:v>4870</c:v>
                </c:pt>
                <c:pt idx="11">
                  <c:v>5056</c:v>
                </c:pt>
                <c:pt idx="14">
                  <c:v>5415</c:v>
                </c:pt>
              </c:numCache>
            </c:numRef>
          </c:val>
          <c:extLst>
            <c:ext xmlns:c16="http://schemas.microsoft.com/office/drawing/2014/chart" uri="{C3380CC4-5D6E-409C-BE32-E72D297353CC}">
              <c16:uniqueId val="{00000002-BEDC-4A3E-8235-A974E976598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DC-4A3E-8235-A974E976598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DC-4A3E-8235-A974E976598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DC-4A3E-8235-A974E976598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734</c:v>
                </c:pt>
                <c:pt idx="3">
                  <c:v>719</c:v>
                </c:pt>
                <c:pt idx="6">
                  <c:v>764</c:v>
                </c:pt>
                <c:pt idx="9">
                  <c:v>709</c:v>
                </c:pt>
                <c:pt idx="12">
                  <c:v>743</c:v>
                </c:pt>
              </c:numCache>
            </c:numRef>
          </c:val>
          <c:extLst>
            <c:ext xmlns:c16="http://schemas.microsoft.com/office/drawing/2014/chart" uri="{C3380CC4-5D6E-409C-BE32-E72D297353CC}">
              <c16:uniqueId val="{00000006-BEDC-4A3E-8235-A974E976598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55</c:v>
                </c:pt>
                <c:pt idx="3">
                  <c:v>135</c:v>
                </c:pt>
                <c:pt idx="6">
                  <c:v>136</c:v>
                </c:pt>
                <c:pt idx="9">
                  <c:v>132</c:v>
                </c:pt>
                <c:pt idx="12">
                  <c:v>117</c:v>
                </c:pt>
              </c:numCache>
            </c:numRef>
          </c:val>
          <c:extLst>
            <c:ext xmlns:c16="http://schemas.microsoft.com/office/drawing/2014/chart" uri="{C3380CC4-5D6E-409C-BE32-E72D297353CC}">
              <c16:uniqueId val="{00000007-BEDC-4A3E-8235-A974E976598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2140</c:v>
                </c:pt>
                <c:pt idx="3">
                  <c:v>2067</c:v>
                </c:pt>
                <c:pt idx="6">
                  <c:v>1901</c:v>
                </c:pt>
                <c:pt idx="9">
                  <c:v>1740</c:v>
                </c:pt>
                <c:pt idx="12">
                  <c:v>1550</c:v>
                </c:pt>
              </c:numCache>
            </c:numRef>
          </c:val>
          <c:extLst>
            <c:ext xmlns:c16="http://schemas.microsoft.com/office/drawing/2014/chart" uri="{C3380CC4-5D6E-409C-BE32-E72D297353CC}">
              <c16:uniqueId val="{00000008-BEDC-4A3E-8235-A974E976598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79</c:v>
                </c:pt>
                <c:pt idx="3">
                  <c:v>40</c:v>
                </c:pt>
                <c:pt idx="6">
                  <c:v>0</c:v>
                </c:pt>
                <c:pt idx="9">
                  <c:v>0</c:v>
                </c:pt>
                <c:pt idx="12">
                  <c:v>0</c:v>
                </c:pt>
              </c:numCache>
            </c:numRef>
          </c:val>
          <c:extLst>
            <c:ext xmlns:c16="http://schemas.microsoft.com/office/drawing/2014/chart" uri="{C3380CC4-5D6E-409C-BE32-E72D297353CC}">
              <c16:uniqueId val="{00000009-BEDC-4A3E-8235-A974E976598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2826</c:v>
                </c:pt>
                <c:pt idx="3">
                  <c:v>2796</c:v>
                </c:pt>
                <c:pt idx="6">
                  <c:v>2683</c:v>
                </c:pt>
                <c:pt idx="9">
                  <c:v>2644</c:v>
                </c:pt>
                <c:pt idx="12">
                  <c:v>2611</c:v>
                </c:pt>
              </c:numCache>
            </c:numRef>
          </c:val>
          <c:extLst>
            <c:ext xmlns:c16="http://schemas.microsoft.com/office/drawing/2014/chart" uri="{C3380CC4-5D6E-409C-BE32-E72D297353CC}">
              <c16:uniqueId val="{0000000A-BEDC-4A3E-8235-A974E97659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DC-4A3E-8235-A974E97659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1690</c:v>
                </c:pt>
                <c:pt idx="1">
                  <c:v>1633</c:v>
                </c:pt>
                <c:pt idx="2">
                  <c:v>1640</c:v>
                </c:pt>
              </c:numCache>
            </c:numRef>
          </c:val>
          <c:extLst>
            <c:ext xmlns:c16="http://schemas.microsoft.com/office/drawing/2014/chart" uri="{C3380CC4-5D6E-409C-BE32-E72D297353CC}">
              <c16:uniqueId val="{00000000-518E-40A5-9DD9-260C839525E5}"/>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324</c:v>
                </c:pt>
                <c:pt idx="1">
                  <c:v>324</c:v>
                </c:pt>
                <c:pt idx="2">
                  <c:v>324</c:v>
                </c:pt>
              </c:numCache>
            </c:numRef>
          </c:val>
          <c:extLst>
            <c:ext xmlns:c16="http://schemas.microsoft.com/office/drawing/2014/chart" uri="{C3380CC4-5D6E-409C-BE32-E72D297353CC}">
              <c16:uniqueId val="{00000001-518E-40A5-9DD9-260C839525E5}"/>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2726</c:v>
                </c:pt>
                <c:pt idx="1">
                  <c:v>2935</c:v>
                </c:pt>
                <c:pt idx="2">
                  <c:v>3287</c:v>
                </c:pt>
              </c:numCache>
            </c:numRef>
          </c:val>
          <c:extLst>
            <c:ext xmlns:c16="http://schemas.microsoft.com/office/drawing/2014/chart" uri="{C3380CC4-5D6E-409C-BE32-E72D297353CC}">
              <c16:uniqueId val="{00000002-518E-40A5-9DD9-260C839525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{66DE2D26-064E-4A47-87AE-E93CBF35F956}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A3B-4E01-B55A-D44D895FFD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{4AF320FB-7738-44B3-B12C-033E2A9D6772}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3B-4E01-B55A-D44D895FFD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{7BCB59A6-9039-4566-8FA1-CEA9390943A2}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3B-4E01-B55A-D44D895FFD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{CD595499-5FD8-4E9C-8250-DFAD7F96C1AF}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3B-4E01-B55A-D44D895FFD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{B376C508-9EF0-4B1D-BC5F-7240FB53B684}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3B-4E01-B55A-D44D895FFD7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{4AC47C87-0DEF-4F53-8D5D-7EB8CD5F4FFB}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A3B-4E01-B55A-D44D895FFD7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{20E31C01-A180-49D7-BFD5-EFED93A89783}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A3B-4E01-B55A-D44D895FFD7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{B5669252-1E21-4DAD-BC60-330BD442DA4F}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A3B-4E01-B55A-D44D895FFD7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{75E0D940-4D6A-4E59-816A-EA4F48F301EB}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A3B-4E01-B55A-D44D895FFD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27.9</c:v>
                </c:pt>
                <c:pt idx="8">
                  <c:v>40.299999999999997</c:v>
                </c:pt>
                <c:pt idx="16">
                  <c:v>42.3</c:v>
                </c:pt>
                <c:pt idx="24">
                  <c:v>46.3</c:v>
                </c:pt>
                <c:pt idx="32">
                  <c:v>48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A3B-4E01-B55A-D44D895FFD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{1D611F8D-96B7-42DA-86BD-8BE238C3FF1C}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A3B-4E01-B55A-D44D895FFD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{D93E7C04-0387-4AC7-B2EF-CBC03BAB429E}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3B-4E01-B55A-D44D895FFD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{CB710349-B580-4DDC-9680-E014A93C07C9}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3B-4E01-B55A-D44D895FFD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{61245125-3116-4113-BD35-A570E0FA5AAE}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3B-4E01-B55A-D44D895FFD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{600FC4F7-F634-4ED3-B861-27B0CF5C7AD4}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3B-4E01-B55A-D44D895FFD7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{489D6915-31B4-4C53-A3C0-F38356D99B81}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A3B-4E01-B55A-D44D895FFD7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{66AF7DA1-488E-4258-BBEC-AE84E80279EC}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A3B-4E01-B55A-D44D895FFD7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{24C35F92-0E7C-4EC1-A277-0201E6F49B33}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A3B-4E01-B55A-D44D895FFD7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{87AC1005-5AA7-4980-AC8F-D8EF9B6655D7}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A3B-4E01-B55A-D44D895FFD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A3B-4E01-B55A-D44D895FFD7E}"/>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{7729F0DD-E160-4F5E-9DFB-E14D41CEFF8A}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645-4C1A-AFB4-59646DD379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{95362AE2-3369-4422-A268-0EE823191439}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45-4C1A-AFB4-59646DD379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{F3335D84-FE60-4F81-98A0-8D82975ED6CC}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45-4C1A-AFB4-59646DD379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{32F5583A-87BA-4712-AFFB-DD4680BE0BD2}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45-4C1A-AFB4-59646DD379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{F2840742-0DDB-4369-8F3D-D9192BD3D316}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45-4C1A-AFB4-59646DD3791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{0C84B61B-CD0F-4F8E-BF4C-23C29BA935EC}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645-4C1A-AFB4-59646DD3791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{011AD634-4BD4-4A75-986E-BFB3C43D5865}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645-4C1A-AFB4-59646DD3791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{E9A90C4B-9A3D-4557-860C-70CD9F96E33A}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645-4C1A-AFB4-59646DD3791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{A3A25930-C53F-4428-A1C8-BB045B31480E}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645-4C1A-AFB4-59646DD379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c:v>
                </c:pt>
                <c:pt idx="16">
                  <c:v>5.6</c:v>
                </c:pt>
                <c:pt idx="24">
                  <c:v>6</c:v>
                </c:pt>
                <c:pt idx="32">
                  <c:v>5.8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645-4C1A-AFB4-59646DD379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{B17F66A0-4319-4B7F-B368-76EA2CC9FD5A}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645-4C1A-AFB4-59646DD379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{F116D977-586C-4DE8-9E8E-9F58A2AD27A4}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45-4C1A-AFB4-59646DD379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{C7AA635C-E7D4-41BD-A4BB-C05A6E55FECE}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45-4C1A-AFB4-59646DD379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{23EE5A04-0352-45AC-AB8C-F68A9AB34E18}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45-4C1A-AFB4-59646DD379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{5B8571A0-5AC4-46FF-A5D2-BEF540549B5C}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45-4C1A-AFB4-59646DD3791B}"/>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{970E5D6D-CF1E-4BEF-AB0B-E54026F682A2}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645-4C1A-AFB4-59646DD3791B}"/>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{00296B74-1CCA-42A7-B096-ACF0A9259938}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645-4C1A-AFB4-59646DD3791B}"/>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{DD3862D6-2BE9-4CF7-985D-C197210A0245}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645-4C1A-AFB4-59646DD3791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{D690E550-9407-4AD7-91A4-640774ECCAB1}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645-4C1A-AFB4-59646DD379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645-4C1A-AFB4-59646DD3791B}"/>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39950B8-208B-455F-9A46-A3944B440A56}"/>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D868A82-34BB-4A55-8523-70DA626D511F}"/>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C3D9BE11-E224-47D5-8099-843F1A490CE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95136E48-9801-4A96-9DB8-2A334C860D28}"/>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37D24CB-5AD6-4BC7-B080-2270D2BFCFF7}"/>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78ED27CC-91D6-44BC-83EA-7E5C5A7E312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96B07A0A-CA99-4A77-859F-515BD96D42BA}"/>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9D58002A-44F4-4D49-9C98-CDEC94985B04}"/>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6530153-6F49-462D-84E2-28123AA0EC52}"/>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FFD7E028-6ADC-440C-8845-60684BC4155D}"/>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E8750C56-A3E1-45DC-9DFE-02F9ED2E8F32}"/>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14DD438-D981-4DE7-9EB7-43B3DFE16344}"/>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3BB9EA57-6EFD-4C55-9D8F-A4E488D11F24}"/>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A2773023-8082-467C-8304-A6CBA6C93A2E}"/>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27A0E64C-EC69-45BC-8D9E-C0234BE7A2FF}"/>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1AE84E2B-B708-478A-92F0-6B1F79ED6BF5}"/>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509ED4A5-6F3B-40CF-9A6A-0067C365EE2D}"/>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FA3CC457-05AB-4774-ADFE-D093C34D5064}"/>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91DDDE32-A6EC-4065-909E-C2DBCE2904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63D1FF8A-6605-49FB-8F81-D3D4F526F94A}"/>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49425FED-B5C5-423B-944E-837E0F62E16C}"/>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一般会計では、公債費の償還ピークは過ぎ</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が、地方債残高のうち約</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割を占める臨時財政対策債の高額な元金償還が始まってきたこと等から、数値は</a:t>
          </a:r>
          <a:r>
            <a:rPr lang="ja-JP" altLang="en-US" sz="1100" b="0" i="0" baseline="0">
              <a:solidFill>
                <a:schemeClr val="dk1"/>
              </a:solidFill>
              <a:effectLst/>
              <a:latin typeface="+mn-lt"/>
              <a:ea typeface="+mn-ea"/>
              <a:cs typeface="+mn-cs"/>
            </a:rPr>
            <a:t>前年度とほぼ</a:t>
          </a:r>
          <a:r>
            <a:rPr lang="ja-JP" altLang="ja-JP" sz="1100" b="0" i="0" baseline="0">
              <a:solidFill>
                <a:schemeClr val="dk1"/>
              </a:solidFill>
              <a:effectLst/>
              <a:latin typeface="+mn-lt"/>
              <a:ea typeface="+mn-ea"/>
              <a:cs typeface="+mn-cs"/>
            </a:rPr>
            <a:t>横ばい</a:t>
          </a:r>
          <a:r>
            <a:rPr lang="ja-JP" altLang="en-US" sz="1100" b="0" i="0" baseline="0">
              <a:solidFill>
                <a:schemeClr val="dk1"/>
              </a:solidFill>
              <a:effectLst/>
              <a:latin typeface="+mn-lt"/>
              <a:ea typeface="+mn-ea"/>
              <a:cs typeface="+mn-cs"/>
            </a:rPr>
            <a:t>で推移した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a:t>
          </a:r>
          <a:r>
            <a:rPr lang="ja-JP" altLang="ja-JP" sz="1100" b="0" i="0" baseline="0">
              <a:solidFill>
                <a:schemeClr val="dk1"/>
              </a:solidFill>
              <a:effectLst/>
              <a:latin typeface="+mn-lt"/>
              <a:ea typeface="+mn-ea"/>
              <a:cs typeface="+mn-cs"/>
            </a:rPr>
            <a:t>役場新庁舎建設</a:t>
          </a:r>
          <a:r>
            <a:rPr lang="ja-JP" altLang="en-US" sz="1100" b="0" i="0" baseline="0">
              <a:solidFill>
                <a:schemeClr val="dk1"/>
              </a:solidFill>
              <a:effectLst/>
              <a:latin typeface="+mn-lt"/>
              <a:ea typeface="+mn-ea"/>
              <a:cs typeface="+mn-cs"/>
            </a:rPr>
            <a:t>にともなう</a:t>
          </a:r>
          <a:r>
            <a:rPr lang="ja-JP" altLang="ja-JP" sz="1100" b="0" i="0" baseline="0">
              <a:solidFill>
                <a:schemeClr val="dk1"/>
              </a:solidFill>
              <a:effectLst/>
              <a:latin typeface="+mn-lt"/>
              <a:ea typeface="+mn-ea"/>
              <a:cs typeface="+mn-cs"/>
            </a:rPr>
            <a:t>公共施設等適正管理推進事業債の高額借入</a:t>
          </a:r>
          <a:r>
            <a:rPr lang="ja-JP" altLang="en-US" sz="1100" b="0" i="0" baseline="0">
              <a:solidFill>
                <a:schemeClr val="dk1"/>
              </a:solidFill>
              <a:effectLst/>
              <a:latin typeface="+mn-lt"/>
              <a:ea typeface="+mn-ea"/>
              <a:cs typeface="+mn-cs"/>
            </a:rPr>
            <a:t>を予定しており、しばらくは高止まりの状況が見込まれる。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公営企業債の元利償還金に対する繰入金が高額なのは、農業集落排水事業特別会計の公債費によるものであり、</a:t>
          </a:r>
          <a:r>
            <a:rPr lang="ja-JP" altLang="en-US" sz="1100" b="0" i="0" baseline="0">
              <a:solidFill>
                <a:schemeClr val="dk1"/>
              </a:solidFill>
              <a:effectLst/>
              <a:latin typeface="+mn-lt"/>
              <a:ea typeface="+mn-ea"/>
              <a:cs typeface="+mn-cs"/>
            </a:rPr>
            <a:t>こちらも</a:t>
          </a:r>
          <a:r>
            <a:rPr lang="ja-JP" altLang="ja-JP" sz="1100" b="0" i="0" baseline="0">
              <a:solidFill>
                <a:schemeClr val="dk1"/>
              </a:solidFill>
              <a:effectLst/>
              <a:latin typeface="+mn-lt"/>
              <a:ea typeface="+mn-ea"/>
              <a:cs typeface="+mn-cs"/>
            </a:rPr>
            <a:t>当分の間、高い状況が続く</a:t>
          </a:r>
          <a:r>
            <a:rPr lang="ja-JP" altLang="en-US" sz="1100" b="0" i="0" baseline="0">
              <a:solidFill>
                <a:schemeClr val="dk1"/>
              </a:solidFill>
              <a:effectLst/>
              <a:latin typeface="+mn-lt"/>
              <a:ea typeface="+mn-ea"/>
              <a:cs typeface="+mn-cs"/>
            </a:rPr>
            <a:t>ことが見込まれる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D9375311-AD5B-45BD-938E-251A37EF88D7}"/>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C1304CAA-D14C-43BE-8E72-828615CA474F}"/>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FC6B13D-7107-4897-8008-37396A6D2DF5}"/>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90DED276-62F5-4D9D-996D-1CD003FD9FE2}"/>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55E5684-DEA1-491A-90DE-4D3C8410FE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CCA80C38-54BF-4DF8-8072-BDA8137D88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9E2E5B3D-0806-44CE-8A4C-A2A6542AB84D}"/>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481CB15D-354B-4122-BAB3-5650F4C39B85}"/>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31921915-69E7-4CBB-B9B1-039538CD1794}"/>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6A0FE00D-807E-4B81-98F9-DDE5388CF513}"/>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FCFE0698-2D50-4036-AA2D-0A4EA6587EC6}"/>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14B71BA5-9C61-4442-A0AD-306EA683BBCC}"/>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C1AF389D-7C1B-4D34-88B9-3F1898592CAB}"/>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B9916D24-FEF1-4A9C-AAD0-B676D8EB43C3}"/>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DFEF5911-2DD8-408F-A9EC-26BA410A3FB2}"/>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7CBBACFB-C0EE-43B3-A6BE-8386035F32D9}"/>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D333C6EC-AE6E-4E13-8985-7AD299DDD7DC}"/>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477ED714-F991-4638-92A8-108401D07649}"/>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93CDFDC6-F898-4189-81F8-648B6127B5C1}"/>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F383620D-8BBD-48B7-BD27-48EA1B4E3B5E}"/>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9D669428-A1B5-4010-BD4A-D99D5C3C33C5}"/>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ED98F2FE-D974-49FE-B05A-5EA4F6030BB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90294C96-D347-4AC4-8C1E-9291BEB04E1D}"/>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196B80AF-CF93-4B77-B6F7-2B9F2E205D41}"/>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A862FE5F-A614-4371-9125-38F87F69D823}"/>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FC097EB4-F5DA-44F6-A436-5EDB6C67ABE7}"/>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当村は</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年度において、将来負担額に対し充当可能財源等（基金残高）が上回り、将来負担比率はマイナスとなった。</a:t>
          </a:r>
          <a:r>
            <a:rPr lang="en-US" altLang="ja-JP" sz="1100" b="0" i="0" baseline="0">
              <a:solidFill>
                <a:schemeClr val="dk1"/>
              </a:solidFill>
              <a:effectLst/>
              <a:latin typeface="+mn-lt"/>
              <a:ea typeface="+mn-ea"/>
              <a:cs typeface="+mn-cs"/>
            </a:rPr>
            <a:t>H26</a:t>
          </a:r>
          <a:r>
            <a:rPr lang="ja-JP" altLang="ja-JP" sz="1100" b="0" i="0" baseline="0">
              <a:solidFill>
                <a:schemeClr val="dk1"/>
              </a:solidFill>
              <a:effectLst/>
              <a:latin typeface="+mn-lt"/>
              <a:ea typeface="+mn-ea"/>
              <a:cs typeface="+mn-cs"/>
            </a:rPr>
            <a:t>年度に赤城西麓土地改良事業、</a:t>
          </a:r>
          <a:r>
            <a:rPr lang="en-US" altLang="ja-JP" sz="1100" b="0" i="0" baseline="0">
              <a:solidFill>
                <a:schemeClr val="dk1"/>
              </a:solidFill>
              <a:effectLst/>
              <a:latin typeface="+mn-lt"/>
              <a:ea typeface="+mn-ea"/>
              <a:cs typeface="+mn-cs"/>
            </a:rPr>
            <a:t>H30</a:t>
          </a:r>
          <a:r>
            <a:rPr lang="ja-JP" altLang="ja-JP" sz="1100" b="0" i="0" baseline="0">
              <a:solidFill>
                <a:schemeClr val="dk1"/>
              </a:solidFill>
              <a:effectLst/>
              <a:latin typeface="+mn-lt"/>
              <a:ea typeface="+mn-ea"/>
              <a:cs typeface="+mn-cs"/>
            </a:rPr>
            <a:t>年度には望郷ライン整備事業による債務負担行為が終了となったが、一方で高額な臨時財政対策債の借入が続いていること、また耐震化により新築する役場庁舎整備の</a:t>
          </a:r>
          <a:r>
            <a:rPr lang="ja-JP" altLang="en-US" sz="1100" b="0" i="0" baseline="0">
              <a:solidFill>
                <a:schemeClr val="dk1"/>
              </a:solidFill>
              <a:effectLst/>
              <a:latin typeface="+mn-lt"/>
              <a:ea typeface="+mn-ea"/>
              <a:cs typeface="+mn-cs"/>
            </a:rPr>
            <a:t>ための</a:t>
          </a:r>
          <a:r>
            <a:rPr lang="ja-JP" altLang="ja-JP" sz="1100" b="0" i="0" baseline="0">
              <a:solidFill>
                <a:schemeClr val="dk1"/>
              </a:solidFill>
              <a:effectLst/>
              <a:latin typeface="+mn-lt"/>
              <a:ea typeface="+mn-ea"/>
              <a:cs typeface="+mn-cs"/>
            </a:rPr>
            <a:t>借入、公共施設の更新整備に対する借入など、今後も地方債残高</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膨らむ見込みである。公共施設等総合管理計画を踏まえ、財政面において過度な負担とならないように計画的な借入を行い、財政運営を図っていきたい。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C84AC386-D3BF-4019-AB94-EA49947088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AA0D602E-C9EC-49CC-B7A5-76F6240FA49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F85CF386-366B-416B-89CD-E550BC604CE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A8323F0A-1BE0-447E-BB2B-715E3D05AE8D}"/>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8431CDA-EA39-4EB5-9E5A-827A5604C395}"/>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E5BC1C48-BA31-48D8-B00E-79385CAED131}"/>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72307483-033F-4574-B2F5-AD1464B77EC9}"/>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群馬県昭和村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C74573D5-15C2-4C6C-8014-F949B1E2FA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7F1A41A0-5DE2-4400-817E-91DECBB15FB4}"/>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B6EFCD1B-F48C-4DFB-8FB2-354632B97B8F}"/>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CE7DC81F-E9A7-4001-A506-014F35AB0C2D}"/>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年度は、基金全体で前年度比＋</a:t>
          </a:r>
          <a:r>
            <a:rPr kumimoji="1" lang="en-US" altLang="ja-JP" sz="1100">
              <a:solidFill>
                <a:schemeClr val="dk1"/>
              </a:solidFill>
              <a:effectLst/>
              <a:latin typeface="+mn-lt"/>
              <a:ea typeface="+mn-ea"/>
              <a:cs typeface="+mn-cs"/>
            </a:rPr>
            <a:t>358</a:t>
          </a:r>
          <a:r>
            <a:rPr kumimoji="1" lang="ja-JP" altLang="ja-JP" sz="1100">
              <a:solidFill>
                <a:schemeClr val="dk1"/>
              </a:solidFill>
              <a:effectLst/>
              <a:latin typeface="+mn-lt"/>
              <a:ea typeface="+mn-ea"/>
              <a:cs typeface="+mn-cs"/>
            </a:rPr>
            <a:t>百万円となった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１つ目に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ふるさと納税額が毎年増えていることから</a:t>
          </a:r>
          <a:r>
            <a:rPr kumimoji="1" lang="ja-JP" altLang="ja-JP" sz="1100">
              <a:solidFill>
                <a:schemeClr val="dk1"/>
              </a:solidFill>
              <a:effectLst/>
              <a:latin typeface="+mn-lt"/>
              <a:ea typeface="+mn-ea"/>
              <a:cs typeface="+mn-cs"/>
            </a:rPr>
            <a:t>特定目的基金の「緑の大地ふるさと昭和基金（ふるさと納税）」</a:t>
          </a:r>
          <a:r>
            <a:rPr kumimoji="1" lang="ja-JP" altLang="en-US" sz="1100">
              <a:solidFill>
                <a:schemeClr val="dk1"/>
              </a:solidFill>
              <a:effectLst/>
              <a:latin typeface="+mn-lt"/>
              <a:ea typeface="+mn-ea"/>
              <a:cs typeface="+mn-cs"/>
            </a:rPr>
            <a:t>へ積み立てられる額が増えていること。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２つ目に、令和３年度に新庁舎建設を予定しており、その財源として</a:t>
          </a:r>
          <a:r>
            <a:rPr kumimoji="1" lang="ja-JP" altLang="en-US" sz="1100">
              <a:solidFill>
                <a:schemeClr val="dk1"/>
              </a:solidFill>
              <a:effectLst/>
              <a:latin typeface="+mn-lt"/>
              <a:ea typeface="+mn-ea"/>
              <a:cs typeface="+mn-cs"/>
            </a:rPr>
            <a:t>「庁舎整備基金」へ</a:t>
          </a:r>
          <a:r>
            <a:rPr kumimoji="1" lang="ja-JP" altLang="ja-JP" sz="1100">
              <a:solidFill>
                <a:schemeClr val="dk1"/>
              </a:solidFill>
              <a:effectLst/>
              <a:latin typeface="+mn-lt"/>
              <a:ea typeface="+mn-ea"/>
              <a:cs typeface="+mn-cs"/>
            </a:rPr>
            <a:t>の積立</a:t>
          </a:r>
          <a:r>
            <a:rPr kumimoji="1" lang="ja-JP" altLang="en-US" sz="1100">
              <a:solidFill>
                <a:schemeClr val="dk1"/>
              </a:solidFill>
              <a:effectLst/>
              <a:latin typeface="+mn-lt"/>
              <a:ea typeface="+mn-ea"/>
              <a:cs typeface="+mn-cs"/>
            </a:rPr>
            <a:t>を増額したこと。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が挙げられる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・各基金の目的に合わせ</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計画的に事業を実施できるよう、積立と取り崩しのバランスに留意しながら一定の残高を確保し</a:t>
          </a:r>
          <a:r>
            <a:rPr kumimoji="1" lang="ja-JP" altLang="en-US" sz="1100">
              <a:solidFill>
                <a:schemeClr val="dk1"/>
              </a:solidFill>
              <a:effectLst/>
              <a:latin typeface="+mn-lt"/>
              <a:ea typeface="+mn-ea"/>
              <a:cs typeface="+mn-cs"/>
            </a:rPr>
            <a:t>ていき</a:t>
          </a:r>
          <a:r>
            <a:rPr kumimoji="1" lang="ja-JP" altLang="ja-JP" sz="1100">
              <a:solidFill>
                <a:schemeClr val="dk1"/>
              </a:solidFill>
              <a:effectLst/>
              <a:latin typeface="+mn-lt"/>
              <a:ea typeface="+mn-ea"/>
              <a:cs typeface="+mn-cs"/>
            </a:rPr>
            <a:t>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C0F0EE58-0FF4-447F-B92B-E316BCCA78DE}"/>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E137BFD7-62AD-471A-8E76-272A4F98974D}"/>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9B9B600-AF8D-4434-B332-6968927045C1}"/>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・庁舎整備基金：耐震不足の役場庁舎を建て替えるためのもの。</a:t>
          </a:r>
          <a:endParaRPr lang="ja-JP" altLang="ja-JP" sz="1400">
            <a:effectLst/>
          </a:endParaRPr>
        </a:p>
        <a:p>
          <a:r>
            <a:rPr kumimoji="1" lang="ja-JP" altLang="ja-JP" sz="1100">
              <a:solidFill>
                <a:schemeClr val="dk1"/>
              </a:solidFill>
              <a:effectLst/>
              <a:latin typeface="+mn-lt"/>
              <a:ea typeface="+mn-ea"/>
              <a:cs typeface="+mn-cs"/>
            </a:rPr>
            <a:t>　・赤城西麓事業基金：赤城西麓土地改良事業のためのもの。</a:t>
          </a:r>
          <a:endParaRPr lang="ja-JP" altLang="ja-JP" sz="1400">
            <a:effectLst/>
          </a:endParaRPr>
        </a:p>
        <a:p>
          <a:r>
            <a:rPr kumimoji="1" lang="ja-JP" altLang="ja-JP" sz="1100">
              <a:solidFill>
                <a:schemeClr val="dk1"/>
              </a:solidFill>
              <a:effectLst/>
              <a:latin typeface="+mn-lt"/>
              <a:ea typeface="+mn-ea"/>
              <a:cs typeface="+mn-cs"/>
            </a:rPr>
            <a:t>　・地域福祉基金：高齢者の保健福祉向上のための事業に対するもの。</a:t>
          </a:r>
          <a:endParaRPr lang="ja-JP" altLang="ja-JP" sz="1400">
            <a:effectLst/>
          </a:endParaRPr>
        </a:p>
        <a:p>
          <a:r>
            <a:rPr kumimoji="1" lang="ja-JP" altLang="ja-JP" sz="1100">
              <a:solidFill>
                <a:schemeClr val="dk1"/>
              </a:solidFill>
              <a:effectLst/>
              <a:latin typeface="+mn-lt"/>
              <a:ea typeface="+mn-ea"/>
              <a:cs typeface="+mn-cs"/>
            </a:rPr>
            <a:t>　・緑の大地ふるさとしょうわ基金：ふるさと納税を財源としたもので、ふるさとしょうわの村づくりのためのもの。</a:t>
          </a:r>
          <a:endParaRPr lang="ja-JP" altLang="ja-JP" sz="1400">
            <a:effectLst/>
          </a:endParaRPr>
        </a:p>
        <a:p>
          <a:r>
            <a:rPr kumimoji="1" lang="ja-JP" altLang="ja-JP" sz="1100">
              <a:solidFill>
                <a:schemeClr val="dk1"/>
              </a:solidFill>
              <a:effectLst/>
              <a:latin typeface="+mn-lt"/>
              <a:ea typeface="+mn-ea"/>
              <a:cs typeface="+mn-cs"/>
            </a:rPr>
            <a:t>　・公共事業整備基金：道路、排水路、上水道、その他公共施設の整備および維持のためのもの。</a:t>
          </a:r>
          <a:endParaRPr lang="ja-JP" altLang="ja-JP" sz="1400">
            <a:effectLst/>
          </a:endParaRPr>
        </a:p>
        <a:p>
          <a:r>
            <a:rPr kumimoji="1" lang="ja-JP" altLang="ja-JP" sz="1100">
              <a:solidFill>
                <a:schemeClr val="dk1"/>
              </a:solidFill>
              <a:effectLst/>
              <a:latin typeface="+mn-lt"/>
              <a:ea typeface="+mn-ea"/>
              <a:cs typeface="+mn-cs"/>
            </a:rPr>
            <a:t>　・学校校舎建築基金：学校校舎の建築費又は改修費に充てるためのもの。</a:t>
          </a:r>
          <a:r>
            <a:rPr kumimoji="1" lang="en-US" altLang="ja-JP" sz="110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・森林環境譲与税基金：森林整備や林業振興経費に充てるためのもの。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・庁舎整備基金：</a:t>
          </a:r>
          <a:r>
            <a:rPr kumimoji="1" lang="ja-JP" altLang="en-US" sz="1100">
              <a:solidFill>
                <a:schemeClr val="dk1"/>
              </a:solidFill>
              <a:effectLst/>
              <a:latin typeface="+mn-lt"/>
              <a:ea typeface="+mn-ea"/>
              <a:cs typeface="+mn-cs"/>
            </a:rPr>
            <a:t>庁舎建設財源として</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百万円の積立を行った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・赤城西麓事業基金：利子のみ積立て、残高は約</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・緑の大地ふるさとしょうわ基金：</a:t>
          </a:r>
          <a:r>
            <a:rPr kumimoji="1" lang="en-US" altLang="ja-JP" sz="1100">
              <a:solidFill>
                <a:schemeClr val="dk1"/>
              </a:solidFill>
              <a:effectLst/>
              <a:latin typeface="+mn-lt"/>
              <a:ea typeface="+mn-ea"/>
              <a:cs typeface="+mn-cs"/>
            </a:rPr>
            <a:t>534</a:t>
          </a:r>
          <a:r>
            <a:rPr kumimoji="1" lang="ja-JP" altLang="ja-JP" sz="1100">
              <a:solidFill>
                <a:schemeClr val="dk1"/>
              </a:solidFill>
              <a:effectLst/>
              <a:latin typeface="+mn-lt"/>
              <a:ea typeface="+mn-ea"/>
              <a:cs typeface="+mn-cs"/>
            </a:rPr>
            <a:t>百万円取崩し、利子とふるさと納税分で</a:t>
          </a:r>
          <a:r>
            <a:rPr kumimoji="1" lang="en-US" altLang="ja-JP" sz="1100">
              <a:solidFill>
                <a:schemeClr val="dk1"/>
              </a:solidFill>
              <a:effectLst/>
              <a:latin typeface="+mn-lt"/>
              <a:ea typeface="+mn-ea"/>
              <a:cs typeface="+mn-cs"/>
            </a:rPr>
            <a:t>763</a:t>
          </a:r>
          <a:r>
            <a:rPr kumimoji="1" lang="ja-JP" altLang="ja-JP" sz="1100">
              <a:solidFill>
                <a:schemeClr val="dk1"/>
              </a:solidFill>
              <a:effectLst/>
              <a:latin typeface="+mn-lt"/>
              <a:ea typeface="+mn-ea"/>
              <a:cs typeface="+mn-cs"/>
            </a:rPr>
            <a:t>百万円積立て、残高は</a:t>
          </a:r>
          <a:r>
            <a:rPr kumimoji="1" lang="en-US" altLang="ja-JP" sz="1100">
              <a:solidFill>
                <a:schemeClr val="dk1"/>
              </a:solidFill>
              <a:effectLst/>
              <a:latin typeface="+mn-lt"/>
              <a:ea typeface="+mn-ea"/>
              <a:cs typeface="+mn-cs"/>
            </a:rPr>
            <a:t>684</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・公共事業整備基金：利子のみ積立て、残高</a:t>
          </a:r>
          <a:r>
            <a:rPr kumimoji="1" lang="en-US" altLang="ja-JP" sz="1100">
              <a:solidFill>
                <a:schemeClr val="dk1"/>
              </a:solidFill>
              <a:effectLst/>
              <a:latin typeface="+mn-lt"/>
              <a:ea typeface="+mn-ea"/>
              <a:cs typeface="+mn-cs"/>
            </a:rPr>
            <a:t>1,131</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・学校校舎建築基金：利子と決算剰余金で</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百万円積み立て、残高</a:t>
          </a:r>
          <a:r>
            <a:rPr kumimoji="1" lang="en-US" altLang="ja-JP" sz="1100">
              <a:solidFill>
                <a:schemeClr val="dk1"/>
              </a:solidFill>
              <a:effectLst/>
              <a:latin typeface="+mn-lt"/>
              <a:ea typeface="+mn-ea"/>
              <a:cs typeface="+mn-cs"/>
            </a:rPr>
            <a:t>611</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・森林環境譲与税基金：剰余額</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百万円積み立て、残高</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・庁舎整備基金：令和３年度から開始する新庁舎建設事業で、基金と起債を活用する予定。</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・公共事業整備基金：老朽化する施設の更新に、毎年度、計画的に取り崩しながら事業に充当し、それとともに積み立ても計画的に行う予定。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5DBF280-BE43-4AB7-BBB9-708957847EF5}"/>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29229D1-7394-45B3-9CDC-E566F941BF2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4C9AD7CB-F7AF-47DF-BA5F-666B886869BB}"/>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令和元年度の剰余金が前年に比して</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百万円ほど多かったことが主な増加要因である。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・財政調整基金の残高は、</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百万円のラインを基準として確保できるよう努めていきたい。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793C4D5-54E0-4CF6-BD5B-86490027ECBD}"/>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A43DCAB2-339A-4130-BD68-5F4DBD05800A}"/>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6AB9D1B5-B979-4CE4-9736-5410071A2C99}"/>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・同額で推移した。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・償還のピークは過ぎているが、今後の公債費の支出に備え、計画的に積み立てていく予定。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412E43BA-8381-4096-A8D0-473E6945D4CB}"/>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
6,768
64.14
6,888,314
6,349,508
445,968
3,092,439
2,611,485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村の有形固定資産減価償却率あ４８．０％と類似団体平均を下回っており、現在も平成２８年度に策定した公共施設等総合管理計画に基づき、計画的に施設管理を進めている。一方で施設類型によっては築後約５０年経過する施設や類似団体平均を上回っている施設があり、既に新設や改修が必要となっている。公共施設等総合管理計画に掲げているように今後の人口推移や財政状況を考慮し、当村全域を視野に老朽化した施設の集約化・複合化や除却を含め適正な施設維持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46372</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158242</xdr:rowOff>
    </xdr:from>
    <xdr:to>
      <xdr:col>19</xdr:col>
      <xdr:colOff>187325</xdr:colOff>
      <xdr:row>30</xdr:row>
      <xdr:rowOff>88392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9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37592</xdr:rowOff>
    </xdr:from>
    <xdr:to>
      <xdr:col>23</xdr:col>
      <xdr:colOff>85725</xdr:colOff>
      <xdr:row>30</xdr:row>
      <xdr:rowOff>74295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5952617"/>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71882</xdr:rowOff>
    </xdr:from>
    <xdr:to>
      <xdr:col>15</xdr:col>
      <xdr:colOff>187325</xdr:colOff>
      <xdr:row>30</xdr:row>
      <xdr:rowOff>2032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8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122682</xdr:rowOff>
    </xdr:from>
    <xdr:to>
      <xdr:col>19</xdr:col>
      <xdr:colOff>136525</xdr:colOff>
      <xdr:row>30</xdr:row>
      <xdr:rowOff>37592</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5866257"/>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28702</xdr:rowOff>
    </xdr:from>
    <xdr:to>
      <xdr:col>11</xdr:col>
      <xdr:colOff>187325</xdr:colOff>
      <xdr:row>29</xdr:row>
      <xdr:rowOff>130302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7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79502</xdr:rowOff>
    </xdr:from>
    <xdr:to>
      <xdr:col>15</xdr:col>
      <xdr:colOff>136525</xdr:colOff>
      <xdr:row>29</xdr:row>
      <xdr:rowOff>122682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82307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103886</xdr:rowOff>
    </xdr:from>
    <xdr:to>
      <xdr:col>7</xdr:col>
      <xdr:colOff>187325</xdr:colOff>
      <xdr:row>28</xdr:row>
      <xdr:rowOff>34036</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50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154686</xdr:rowOff>
    </xdr:from>
    <xdr:to>
      <xdr:col>11</xdr:col>
      <xdr:colOff>136525</xdr:colOff>
      <xdr:row>29</xdr:row>
      <xdr:rowOff>79502</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555361"/>
          <a:ext cx="762000" cy="26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104919</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677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18559</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559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146829</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5547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50563</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27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類似団体平均と比較すると数値は大きく下回っているが、これは近年地方債の借入を抑制してきたことから地方債残高が減少し、公債費の減額につながっている。また人件費においては平成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年度から削減に努め、計画的な職員数の維持と採用を行っていることが大きな要因になっている。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年度にかけて新庁舎建設のための多額の借入があり、元利金の償還が始まると公債費が増加する予定なので、引き続きその他経常的経費の適正な支出に努めていく。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602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1657</xdr:rowOff>
    </xdr:from>
    <xdr:to>
      <xdr:col>72</xdr:col>
      <xdr:colOff>123825</xdr:colOff>
      <xdr:row>26</xdr:row>
      <xdr:rowOff>103257</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033500" y="523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54604</xdr:rowOff>
    </xdr:from>
    <xdr:to>
      <xdr:col>68</xdr:col>
      <xdr:colOff>123825</xdr:colOff>
      <xdr:row>26</xdr:row>
      <xdr:rowOff>156204</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3271500" y="528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52457</xdr:rowOff>
    </xdr:from>
    <xdr:to>
      <xdr:col>72</xdr:col>
      <xdr:colOff>73025</xdr:colOff>
      <xdr:row>26</xdr:row>
      <xdr:rowOff>105404</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flipV="1">
          <a:off x="13322300" y="5281682"/>
          <a:ext cx="762000" cy="5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88223</xdr:rowOff>
    </xdr:from>
    <xdr:to>
      <xdr:col>64</xdr:col>
      <xdr:colOff>123825</xdr:colOff>
      <xdr:row>27</xdr:row>
      <xdr:rowOff>18373</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2509500" y="531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105404</xdr:rowOff>
    </xdr:from>
    <xdr:to>
      <xdr:col>68</xdr:col>
      <xdr:colOff>73025</xdr:colOff>
      <xdr:row>26</xdr:row>
      <xdr:rowOff>139023</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flipV="1">
          <a:off x="12560300" y="5334629"/>
          <a:ext cx="762000" cy="3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112794</xdr:rowOff>
    </xdr:from>
    <xdr:to>
      <xdr:col>60</xdr:col>
      <xdr:colOff>123825</xdr:colOff>
      <xdr:row>27</xdr:row>
      <xdr:rowOff>42944</xdr:rowOff>
    </xdr:to>
    <xdr:sp macro="" textlink="">
      <xdr:nvSpPr>
        <xdr:cNvPr id="158" name="楕円 157">
          <a:extLst>
            <a:ext uri="{FF2B5EF4-FFF2-40B4-BE49-F238E27FC236}">
              <a16:creationId xmlns:a16="http://schemas.microsoft.com/office/drawing/2014/main" id="{00000000-0008-0000-0000-00009E000000}"/>
            </a:ext>
          </a:extLst>
        </xdr:cNvPr>
        <xdr:cNvSpPr/>
      </xdr:nvSpPr>
      <xdr:spPr>
        <a:xfrm>
          <a:off x="11747500" y="534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139023</xdr:rowOff>
    </xdr:from>
    <xdr:to>
      <xdr:col>64</xdr:col>
      <xdr:colOff>73025</xdr:colOff>
      <xdr:row>26</xdr:row>
      <xdr:rowOff>163594</xdr:rowOff>
    </xdr:to>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flipV="1">
          <a:off x="11798300" y="5368248"/>
          <a:ext cx="762000" cy="2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60" name="n_1aveValue債務償還比率">
          <a:extLst>
            <a:ext uri="{FF2B5EF4-FFF2-40B4-BE49-F238E27FC236}">
              <a16:creationId xmlns:a16="http://schemas.microsoft.com/office/drawing/2014/main" id="{00000000-0008-0000-0000-0000A0000000}"/>
            </a:ext>
          </a:extLst>
        </xdr:cNvPr>
        <xdr:cNvSpPr txBox="1"/>
      </xdr:nvSpPr>
      <xdr:spPr>
        <a:xfrm>
          <a:off x="13836727" y="57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1" name="n_2aveValue債務償還比率">
          <a:extLst>
            <a:ext uri="{FF2B5EF4-FFF2-40B4-BE49-F238E27FC236}">
              <a16:creationId xmlns:a16="http://schemas.microsoft.com/office/drawing/2014/main" id="{00000000-0008-0000-0000-0000A1000000}"/>
            </a:ext>
          </a:extLst>
        </xdr:cNvPr>
        <xdr:cNvSpPr txBox="1"/>
      </xdr:nvSpPr>
      <xdr:spPr>
        <a:xfrm>
          <a:off x="13087427" y="57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2" name="n_3aveValue債務償還比率">
          <a:extLst>
            <a:ext uri="{FF2B5EF4-FFF2-40B4-BE49-F238E27FC236}">
              <a16:creationId xmlns:a16="http://schemas.microsoft.com/office/drawing/2014/main" id="{00000000-0008-0000-0000-0000A2000000}"/>
            </a:ext>
          </a:extLst>
        </xdr:cNvPr>
        <xdr:cNvSpPr txBox="1"/>
      </xdr:nvSpPr>
      <xdr:spPr>
        <a:xfrm>
          <a:off x="12325427" y="572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3" name="n_4aveValue債務償還比率">
          <a:extLst>
            <a:ext uri="{FF2B5EF4-FFF2-40B4-BE49-F238E27FC236}">
              <a16:creationId xmlns:a16="http://schemas.microsoft.com/office/drawing/2014/main" id="{00000000-0008-0000-0000-0000A3000000}"/>
            </a:ext>
          </a:extLst>
        </xdr:cNvPr>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119784</xdr:rowOff>
    </xdr:from>
    <xdr:ext cx="405111" cy="259045"/>
    <xdr:sp macro="" textlink="">
      <xdr:nvSpPr>
        <xdr:cNvPr id="164" name="n_1mainValue債務償還比率">
          <a:extLst>
            <a:ext uri="{FF2B5EF4-FFF2-40B4-BE49-F238E27FC236}">
              <a16:creationId xmlns:a16="http://schemas.microsoft.com/office/drawing/2014/main" id="{00000000-0008-0000-0000-0000A4000000}"/>
            </a:ext>
          </a:extLst>
        </xdr:cNvPr>
        <xdr:cNvSpPr txBox="1"/>
      </xdr:nvSpPr>
      <xdr:spPr>
        <a:xfrm>
          <a:off x="13869044" y="5006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1281</xdr:rowOff>
    </xdr:from>
    <xdr:ext cx="405111" cy="259045"/>
    <xdr:sp macro="" textlink="">
      <xdr:nvSpPr>
        <xdr:cNvPr id="165" name="n_2mainValue債務償還比率">
          <a:extLst>
            <a:ext uri="{FF2B5EF4-FFF2-40B4-BE49-F238E27FC236}">
              <a16:creationId xmlns:a16="http://schemas.microsoft.com/office/drawing/2014/main" id="{00000000-0008-0000-0000-0000A5000000}"/>
            </a:ext>
          </a:extLst>
        </xdr:cNvPr>
        <xdr:cNvSpPr txBox="1"/>
      </xdr:nvSpPr>
      <xdr:spPr>
        <a:xfrm>
          <a:off x="13119744" y="5059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34900</xdr:rowOff>
    </xdr:from>
    <xdr:ext cx="469744" cy="259045"/>
    <xdr:sp macro="" textlink="">
      <xdr:nvSpPr>
        <xdr:cNvPr id="166" name="n_3mainValue債務償還比率">
          <a:extLst>
            <a:ext uri="{FF2B5EF4-FFF2-40B4-BE49-F238E27FC236}">
              <a16:creationId xmlns:a16="http://schemas.microsoft.com/office/drawing/2014/main" id="{00000000-0008-0000-0000-0000A6000000}"/>
            </a:ext>
          </a:extLst>
        </xdr:cNvPr>
        <xdr:cNvSpPr txBox="1"/>
      </xdr:nvSpPr>
      <xdr:spPr>
        <a:xfrm>
          <a:off x="12325427" y="509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59471</xdr:rowOff>
    </xdr:from>
    <xdr:ext cx="469744" cy="259045"/>
    <xdr:sp macro="" textlink="">
      <xdr:nvSpPr>
        <xdr:cNvPr id="167" name="n_4mainValue債務償還比率">
          <a:extLst>
            <a:ext uri="{FF2B5EF4-FFF2-40B4-BE49-F238E27FC236}">
              <a16:creationId xmlns:a16="http://schemas.microsoft.com/office/drawing/2014/main" id="{00000000-0008-0000-0000-0000A7000000}"/>
            </a:ext>
          </a:extLst>
        </xdr:cNvPr>
        <xdr:cNvSpPr txBox="1"/>
      </xdr:nvSpPr>
      <xdr:spPr>
        <a:xfrm>
          <a:off x="11563427" y="511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
6,768
64.14
6,888,314
6,349,508
445,968
3,092,439
2,611,485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2557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116840</xdr:rowOff>
    </xdr:from>
    <xdr:to>
      <xdr:col>20</xdr:col>
      <xdr:colOff>38100</xdr:colOff>
      <xdr:row>37</xdr:row>
      <xdr:rowOff>46990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30480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3398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46627</xdr:rowOff>
    </xdr:from>
    <xdr:to>
      <xdr:col>15</xdr:col>
      <xdr:colOff>101600</xdr:colOff>
      <xdr:row>36</xdr:row>
      <xdr:rowOff>148227</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97427</xdr:rowOff>
    </xdr:from>
    <xdr:to>
      <xdr:col>19</xdr:col>
      <xdr:colOff>177800</xdr:colOff>
      <xdr:row>36</xdr:row>
      <xdr:rowOff>167640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26962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17236</xdr:rowOff>
    </xdr:from>
    <xdr:to>
      <xdr:col>10</xdr:col>
      <xdr:colOff>165100</xdr:colOff>
      <xdr:row>36</xdr:row>
      <xdr:rowOff>118836</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68036</xdr:rowOff>
    </xdr:from>
    <xdr:to>
      <xdr:col>15</xdr:col>
      <xdr:colOff>50800</xdr:colOff>
      <xdr:row>36</xdr:row>
      <xdr:rowOff>97427</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2402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157661</xdr:rowOff>
    </xdr:from>
    <xdr:to>
      <xdr:col>6</xdr:col>
      <xdr:colOff>38100</xdr:colOff>
      <xdr:row>36</xdr:row>
      <xdr:rowOff>87811</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37011</xdr:rowOff>
    </xdr:from>
    <xdr:to>
      <xdr:col>10</xdr:col>
      <xdr:colOff>114300</xdr:colOff>
      <xdr:row>36</xdr:row>
      <xdr:rowOff>68036</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20921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63517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164754</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135363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104338</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66686</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7096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62392</xdr:rowOff>
    </xdr:from>
    <xdr:to>
      <xdr:col>55</xdr:col>
      <xdr:colOff>50800</xdr:colOff>
      <xdr:row>41</xdr:row>
      <xdr:rowOff>163992</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9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21769</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87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65782</xdr:rowOff>
    </xdr:from>
    <xdr:to>
      <xdr:col>50</xdr:col>
      <xdr:colOff>165100</xdr:colOff>
      <xdr:row>41</xdr:row>
      <xdr:rowOff>167382</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113192</xdr:rowOff>
    </xdr:from>
    <xdr:to>
      <xdr:col>55</xdr:col>
      <xdr:colOff>0</xdr:colOff>
      <xdr:row>41</xdr:row>
      <xdr:rowOff>116582</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42642"/>
          <a:ext cx="8382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66323</xdr:rowOff>
    </xdr:from>
    <xdr:to>
      <xdr:col>46</xdr:col>
      <xdr:colOff>38100</xdr:colOff>
      <xdr:row>41</xdr:row>
      <xdr:rowOff>167923</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9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116582</xdr:rowOff>
    </xdr:from>
    <xdr:to>
      <xdr:col>50</xdr:col>
      <xdr:colOff>114300</xdr:colOff>
      <xdr:row>41</xdr:row>
      <xdr:rowOff>117123</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46032"/>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63528</xdr:rowOff>
    </xdr:from>
    <xdr:to>
      <xdr:col>41</xdr:col>
      <xdr:colOff>101600</xdr:colOff>
      <xdr:row>41</xdr:row>
      <xdr:rowOff>165128</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0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114328</xdr:rowOff>
    </xdr:from>
    <xdr:to>
      <xdr:col>45</xdr:col>
      <xdr:colOff>177800</xdr:colOff>
      <xdr:row>41</xdr:row>
      <xdr:rowOff>117123</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861300" y="7143778"/>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66695</xdr:rowOff>
    </xdr:from>
    <xdr:to>
      <xdr:col>36</xdr:col>
      <xdr:colOff>165100</xdr:colOff>
      <xdr:row>41</xdr:row>
      <xdr:rowOff>168295</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114328</xdr:rowOff>
    </xdr:from>
    <xdr:to>
      <xdr:col>41</xdr:col>
      <xdr:colOff>50800</xdr:colOff>
      <xdr:row>41</xdr:row>
      <xdr:rowOff>117495</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43778"/>
          <a:ext cx="8890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3059</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72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160289</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718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7068</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72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5153</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720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12459</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687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13000</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68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10205</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686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13372</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687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127181</xdr:rowOff>
    </xdr:from>
    <xdr:to>
      <xdr:col>24</xdr:col>
      <xdr:colOff>114300</xdr:colOff>
      <xdr:row>60</xdr:row>
      <xdr:rowOff>57331</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150058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09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6531</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27557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55335</xdr:rowOff>
    </xdr:from>
    <xdr:to>
      <xdr:col>15</xdr:col>
      <xdr:colOff>101600</xdr:colOff>
      <xdr:row>59</xdr:row>
      <xdr:rowOff>156935</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106135</xdr:rowOff>
    </xdr:from>
    <xdr:to>
      <xdr:col>19</xdr:col>
      <xdr:colOff>177800</xdr:colOff>
      <xdr:row>59</xdr:row>
      <xdr:rowOff>160020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221685"/>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27577</xdr:rowOff>
    </xdr:from>
    <xdr:to>
      <xdr:col>10</xdr:col>
      <xdr:colOff>165100</xdr:colOff>
      <xdr:row>59</xdr:row>
      <xdr:rowOff>129177</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78377</xdr:rowOff>
    </xdr:from>
    <xdr:to>
      <xdr:col>15</xdr:col>
      <xdr:colOff>50800</xdr:colOff>
      <xdr:row>59</xdr:row>
      <xdr:rowOff>106135</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1939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7983</xdr:rowOff>
    </xdr:from>
    <xdr:to>
      <xdr:col>6</xdr:col>
      <xdr:colOff>38100</xdr:colOff>
      <xdr:row>59</xdr:row>
      <xdr:rowOff>109583</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58783</xdr:rowOff>
    </xdr:from>
    <xdr:to>
      <xdr:col>10</xdr:col>
      <xdr:colOff>114300</xdr:colOff>
      <xdr:row>59</xdr:row>
      <xdr:rowOff>78377</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17433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55897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2012</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145704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126110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107907</xdr:rowOff>
    </xdr:from>
    <xdr:to>
      <xdr:col>55</xdr:col>
      <xdr:colOff>50800</xdr:colOff>
      <xdr:row>64</xdr:row>
      <xdr:rowOff>38057</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9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22834</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2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110374</xdr:rowOff>
    </xdr:from>
    <xdr:to>
      <xdr:col>50</xdr:col>
      <xdr:colOff>165100</xdr:colOff>
      <xdr:row>64</xdr:row>
      <xdr:rowOff>40524</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9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158707</xdr:rowOff>
    </xdr:from>
    <xdr:to>
      <xdr:col>55</xdr:col>
      <xdr:colOff>0</xdr:colOff>
      <xdr:row>63</xdr:row>
      <xdr:rowOff>161174</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960057"/>
          <a:ext cx="8382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111185</xdr:rowOff>
    </xdr:from>
    <xdr:to>
      <xdr:col>46</xdr:col>
      <xdr:colOff>38100</xdr:colOff>
      <xdr:row>64</xdr:row>
      <xdr:rowOff>41335</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9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161174</xdr:rowOff>
    </xdr:from>
    <xdr:to>
      <xdr:col>50</xdr:col>
      <xdr:colOff>114300</xdr:colOff>
      <xdr:row>63</xdr:row>
      <xdr:rowOff>161985</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962524"/>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112220</xdr:rowOff>
    </xdr:from>
    <xdr:to>
      <xdr:col>41</xdr:col>
      <xdr:colOff>101600</xdr:colOff>
      <xdr:row>64</xdr:row>
      <xdr:rowOff>42370</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9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161985</xdr:rowOff>
    </xdr:from>
    <xdr:to>
      <xdr:col>45</xdr:col>
      <xdr:colOff>177800</xdr:colOff>
      <xdr:row>63</xdr:row>
      <xdr:rowOff>163020</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963335"/>
          <a:ext cx="8890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114054</xdr:rowOff>
    </xdr:from>
    <xdr:to>
      <xdr:col>36</xdr:col>
      <xdr:colOff>165100</xdr:colOff>
      <xdr:row>64</xdr:row>
      <xdr:rowOff>44204</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163020</xdr:rowOff>
    </xdr:from>
    <xdr:to>
      <xdr:col>41</xdr:col>
      <xdr:colOff>50800</xdr:colOff>
      <xdr:row>63</xdr:row>
      <xdr:rowOff>164854</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964370"/>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31651</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27095" y="1100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32462</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50795" y="1100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33497</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61795" y="1100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35331</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2795" y="1100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a:extLst>
            <a:ext uri="{FF2B5EF4-FFF2-40B4-BE49-F238E27FC236}">
              <a16:creationId xmlns:a16="http://schemas.microsoft.com/office/drawing/2014/main" id="{00000000-0008-0000-0100-00004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認定こども園・幼稚園・保育所】&#10;有形固定資産減価償却率最小値テキスト">
          <a:extLst>
            <a:ext uri="{FF2B5EF4-FFF2-40B4-BE49-F238E27FC236}">
              <a16:creationId xmlns:a16="http://schemas.microsoft.com/office/drawing/2014/main" id="{00000000-0008-0000-0100-00004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325" name="【認定こども園・幼稚園・保育所】&#10;有形固定資産減価償却率最大値テキスト">
          <a:extLst>
            <a:ext uri="{FF2B5EF4-FFF2-40B4-BE49-F238E27FC236}">
              <a16:creationId xmlns:a16="http://schemas.microsoft.com/office/drawing/2014/main" id="{00000000-0008-0000-0100-000045010000}"/>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327" name="【認定こども園・幼稚園・保育所】&#10;有形固定資産減価償却率平均値テキスト">
          <a:extLst>
            <a:ext uri="{FF2B5EF4-FFF2-40B4-BE49-F238E27FC236}">
              <a16:creationId xmlns:a16="http://schemas.microsoft.com/office/drawing/2014/main" id="{00000000-0008-0000-0100-000047010000}"/>
            </a:ext>
          </a:extLst>
        </xdr:cNvPr>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103777</xdr:rowOff>
    </xdr:from>
    <xdr:to>
      <xdr:col>85</xdr:col>
      <xdr:colOff>177800</xdr:colOff>
      <xdr:row>39</xdr:row>
      <xdr:rowOff>33927</xdr:rowOff>
    </xdr:to>
    <xdr:sp macro="" textlink="">
      <xdr:nvSpPr>
        <xdr:cNvPr id="338" name="楕円 337">
          <a:extLst>
            <a:ext uri="{FF2B5EF4-FFF2-40B4-BE49-F238E27FC236}">
              <a16:creationId xmlns:a16="http://schemas.microsoft.com/office/drawing/2014/main" id="{00000000-0008-0000-0100-000052010000}"/>
            </a:ext>
          </a:extLst>
        </xdr:cNvPr>
        <xdr:cNvSpPr/>
      </xdr:nvSpPr>
      <xdr:spPr>
        <a:xfrm>
          <a:off x="162687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82204</xdr:rowOff>
    </xdr:from>
    <xdr:ext cx="405111" cy="259045"/>
    <xdr:sp macro="" textlink="">
      <xdr:nvSpPr>
        <xdr:cNvPr id="339" name="【認定こども園・幼稚園・保育所】&#10;有形固定資産減価償却率該当値テキスト">
          <a:extLst>
            <a:ext uri="{FF2B5EF4-FFF2-40B4-BE49-F238E27FC236}">
              <a16:creationId xmlns:a16="http://schemas.microsoft.com/office/drawing/2014/main" id="{00000000-0008-0000-0100-000053010000}"/>
            </a:ext>
          </a:extLst>
        </xdr:cNvPr>
        <xdr:cNvSpPr txBox="1"/>
      </xdr:nvSpPr>
      <xdr:spPr>
        <a:xfrm>
          <a:off x="16357600"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66222</xdr:rowOff>
    </xdr:from>
    <xdr:to>
      <xdr:col>81</xdr:col>
      <xdr:colOff>101600</xdr:colOff>
      <xdr:row>38</xdr:row>
      <xdr:rowOff>167822</xdr:rowOff>
    </xdr:to>
    <xdr:sp macro="" textlink="">
      <xdr:nvSpPr>
        <xdr:cNvPr id="340" name="楕円 339">
          <a:extLst>
            <a:ext uri="{FF2B5EF4-FFF2-40B4-BE49-F238E27FC236}">
              <a16:creationId xmlns:a16="http://schemas.microsoft.com/office/drawing/2014/main" id="{00000000-0008-0000-0100-000054010000}"/>
            </a:ext>
          </a:extLst>
        </xdr:cNvPr>
        <xdr:cNvSpPr/>
      </xdr:nvSpPr>
      <xdr:spPr>
        <a:xfrm>
          <a:off x="15430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117022</xdr:rowOff>
    </xdr:from>
    <xdr:to>
      <xdr:col>85</xdr:col>
      <xdr:colOff>127000</xdr:colOff>
      <xdr:row>38</xdr:row>
      <xdr:rowOff>154577</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5481300" y="6632122"/>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133169</xdr:rowOff>
    </xdr:from>
    <xdr:to>
      <xdr:col>76</xdr:col>
      <xdr:colOff>165100</xdr:colOff>
      <xdr:row>38</xdr:row>
      <xdr:rowOff>63319</xdr:rowOff>
    </xdr:to>
    <xdr:sp macro="" textlink="">
      <xdr:nvSpPr>
        <xdr:cNvPr id="342" name="楕円 341">
          <a:extLst>
            <a:ext uri="{FF2B5EF4-FFF2-40B4-BE49-F238E27FC236}">
              <a16:creationId xmlns:a16="http://schemas.microsoft.com/office/drawing/2014/main" id="{00000000-0008-0000-0100-000056010000}"/>
            </a:ext>
          </a:extLst>
        </xdr:cNvPr>
        <xdr:cNvSpPr/>
      </xdr:nvSpPr>
      <xdr:spPr>
        <a:xfrm>
          <a:off x="14541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12519</xdr:rowOff>
    </xdr:from>
    <xdr:to>
      <xdr:col>81</xdr:col>
      <xdr:colOff>50800</xdr:colOff>
      <xdr:row>38</xdr:row>
      <xdr:rowOff>117022</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4592300" y="6527619"/>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118473</xdr:rowOff>
    </xdr:from>
    <xdr:to>
      <xdr:col>72</xdr:col>
      <xdr:colOff>38100</xdr:colOff>
      <xdr:row>38</xdr:row>
      <xdr:rowOff>48623</xdr:rowOff>
    </xdr:to>
    <xdr:sp macro="" textlink="">
      <xdr:nvSpPr>
        <xdr:cNvPr id="344" name="楕円 343">
          <a:extLst>
            <a:ext uri="{FF2B5EF4-FFF2-40B4-BE49-F238E27FC236}">
              <a16:creationId xmlns:a16="http://schemas.microsoft.com/office/drawing/2014/main" id="{00000000-0008-0000-0100-000058010000}"/>
            </a:ext>
          </a:extLst>
        </xdr:cNvPr>
        <xdr:cNvSpPr/>
      </xdr:nvSpPr>
      <xdr:spPr>
        <a:xfrm>
          <a:off x="13652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169273</xdr:rowOff>
    </xdr:from>
    <xdr:to>
      <xdr:col>76</xdr:col>
      <xdr:colOff>114300</xdr:colOff>
      <xdr:row>38</xdr:row>
      <xdr:rowOff>12519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3703300" y="65129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80917</xdr:rowOff>
    </xdr:from>
    <xdr:to>
      <xdr:col>67</xdr:col>
      <xdr:colOff>101600</xdr:colOff>
      <xdr:row>38</xdr:row>
      <xdr:rowOff>11068</xdr:rowOff>
    </xdr:to>
    <xdr:sp macro="" textlink="">
      <xdr:nvSpPr>
        <xdr:cNvPr id="346" name="楕円 345">
          <a:extLst>
            <a:ext uri="{FF2B5EF4-FFF2-40B4-BE49-F238E27FC236}">
              <a16:creationId xmlns:a16="http://schemas.microsoft.com/office/drawing/2014/main" id="{00000000-0008-0000-0100-00005A010000}"/>
            </a:ext>
          </a:extLst>
        </xdr:cNvPr>
        <xdr:cNvSpPr/>
      </xdr:nvSpPr>
      <xdr:spPr>
        <a:xfrm>
          <a:off x="12763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131717</xdr:rowOff>
    </xdr:from>
    <xdr:to>
      <xdr:col>71</xdr:col>
      <xdr:colOff>177800</xdr:colOff>
      <xdr:row>37</xdr:row>
      <xdr:rowOff>169273</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2814300" y="647536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348" name="n_1aveValue【認定こども園・幼稚園・保育所】&#10;有形固定資産減価償却率">
          <a:extLst>
            <a:ext uri="{FF2B5EF4-FFF2-40B4-BE49-F238E27FC236}">
              <a16:creationId xmlns:a16="http://schemas.microsoft.com/office/drawing/2014/main" id="{00000000-0008-0000-0100-00005C010000}"/>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49" name="n_2aveValue【認定こども園・幼稚園・保育所】&#10;有形固定資産減価償却率">
          <a:extLst>
            <a:ext uri="{FF2B5EF4-FFF2-40B4-BE49-F238E27FC236}">
              <a16:creationId xmlns:a16="http://schemas.microsoft.com/office/drawing/2014/main" id="{00000000-0008-0000-0100-00005D010000}"/>
            </a:ext>
          </a:extLst>
        </xdr:cNvPr>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350" name="n_3aveValue【認定こども園・幼稚園・保育所】&#10;有形固定資産減価償却率">
          <a:extLst>
            <a:ext uri="{FF2B5EF4-FFF2-40B4-BE49-F238E27FC236}">
              <a16:creationId xmlns:a16="http://schemas.microsoft.com/office/drawing/2014/main" id="{00000000-0008-0000-0100-00005E010000}"/>
            </a:ext>
          </a:extLst>
        </xdr:cNvPr>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34851</xdr:rowOff>
    </xdr:from>
    <xdr:ext cx="405111" cy="259045"/>
    <xdr:sp macro="" textlink="">
      <xdr:nvSpPr>
        <xdr:cNvPr id="351" name="n_4aveValue【認定こども園・幼稚園・保育所】&#10;有形固定資産減価償却率">
          <a:extLst>
            <a:ext uri="{FF2B5EF4-FFF2-40B4-BE49-F238E27FC236}">
              <a16:creationId xmlns:a16="http://schemas.microsoft.com/office/drawing/2014/main" id="{00000000-0008-0000-0100-00005F010000}"/>
            </a:ext>
          </a:extLst>
        </xdr:cNvPr>
        <xdr:cNvSpPr txBox="1"/>
      </xdr:nvSpPr>
      <xdr:spPr>
        <a:xfrm>
          <a:off x="12611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158949</xdr:rowOff>
    </xdr:from>
    <xdr:ext cx="405111" cy="259045"/>
    <xdr:sp macro="" textlink="">
      <xdr:nvSpPr>
        <xdr:cNvPr id="352" name="n_1mainValue【認定こども園・幼稚園・保育所】&#10;有形固定資産減価償却率">
          <a:extLst>
            <a:ext uri="{FF2B5EF4-FFF2-40B4-BE49-F238E27FC236}">
              <a16:creationId xmlns:a16="http://schemas.microsoft.com/office/drawing/2014/main" id="{00000000-0008-0000-0100-000060010000}"/>
            </a:ext>
          </a:extLst>
        </xdr:cNvPr>
        <xdr:cNvSpPr txBox="1"/>
      </xdr:nvSpPr>
      <xdr:spPr>
        <a:xfrm>
          <a:off x="15266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353" name="n_2mainValue【認定こども園・幼稚園・保育所】&#10;有形固定資産減価償却率">
          <a:extLst>
            <a:ext uri="{FF2B5EF4-FFF2-40B4-BE49-F238E27FC236}">
              <a16:creationId xmlns:a16="http://schemas.microsoft.com/office/drawing/2014/main" id="{00000000-0008-0000-0100-000061010000}"/>
            </a:ext>
          </a:extLst>
        </xdr:cNvPr>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39750</xdr:rowOff>
    </xdr:from>
    <xdr:ext cx="405111" cy="259045"/>
    <xdr:sp macro="" textlink="">
      <xdr:nvSpPr>
        <xdr:cNvPr id="354" name="n_3mainValue【認定こども園・幼稚園・保育所】&#10;有形固定資産減価償却率">
          <a:extLst>
            <a:ext uri="{FF2B5EF4-FFF2-40B4-BE49-F238E27FC236}">
              <a16:creationId xmlns:a16="http://schemas.microsoft.com/office/drawing/2014/main" id="{00000000-0008-0000-0100-000062010000}"/>
            </a:ext>
          </a:extLst>
        </xdr:cNvPr>
        <xdr:cNvSpPr txBox="1"/>
      </xdr:nvSpPr>
      <xdr:spPr>
        <a:xfrm>
          <a:off x="13500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27594</xdr:rowOff>
    </xdr:from>
    <xdr:ext cx="405111" cy="259045"/>
    <xdr:sp macro="" textlink="">
      <xdr:nvSpPr>
        <xdr:cNvPr id="355" name="n_4mainValue【認定こども園・幼稚園・保育所】&#10;有形固定資産減価償却率">
          <a:extLst>
            <a:ext uri="{FF2B5EF4-FFF2-40B4-BE49-F238E27FC236}">
              <a16:creationId xmlns:a16="http://schemas.microsoft.com/office/drawing/2014/main" id="{00000000-0008-0000-0100-000063010000}"/>
            </a:ext>
          </a:extLst>
        </xdr:cNvPr>
        <xdr:cNvSpPr txBox="1"/>
      </xdr:nvSpPr>
      <xdr:spPr>
        <a:xfrm>
          <a:off x="126117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a:extLst>
            <a:ext uri="{FF2B5EF4-FFF2-40B4-BE49-F238E27FC236}">
              <a16:creationId xmlns:a16="http://schemas.microsoft.com/office/drawing/2014/main" id="{00000000-0008-0000-0100-00007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378" name="【認定こども園・幼稚園・保育所】&#10;一人当たり面積最小値テキスト">
          <a:extLst>
            <a:ext uri="{FF2B5EF4-FFF2-40B4-BE49-F238E27FC236}">
              <a16:creationId xmlns:a16="http://schemas.microsoft.com/office/drawing/2014/main" id="{00000000-0008-0000-0100-00007A01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380" name="【認定こども園・幼稚園・保育所】&#10;一人当たり面積最大値テキスト">
          <a:extLst>
            <a:ext uri="{FF2B5EF4-FFF2-40B4-BE49-F238E27FC236}">
              <a16:creationId xmlns:a16="http://schemas.microsoft.com/office/drawing/2014/main" id="{00000000-0008-0000-0100-00007C010000}"/>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382" name="【認定こども園・幼稚園・保育所】&#10;一人当たり面積平均値テキスト">
          <a:extLst>
            <a:ext uri="{FF2B5EF4-FFF2-40B4-BE49-F238E27FC236}">
              <a16:creationId xmlns:a16="http://schemas.microsoft.com/office/drawing/2014/main" id="{00000000-0008-0000-0100-00007E010000}"/>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383" name="フローチャート: 判断 382">
          <a:extLst>
            <a:ext uri="{FF2B5EF4-FFF2-40B4-BE49-F238E27FC236}">
              <a16:creationId xmlns:a16="http://schemas.microsoft.com/office/drawing/2014/main" id="{00000000-0008-0000-0100-00007F01000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384" name="フローチャート: 判断 383">
          <a:extLst>
            <a:ext uri="{FF2B5EF4-FFF2-40B4-BE49-F238E27FC236}">
              <a16:creationId xmlns:a16="http://schemas.microsoft.com/office/drawing/2014/main" id="{00000000-0008-0000-0100-000080010000}"/>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385" name="フローチャート: 判断 384">
          <a:extLst>
            <a:ext uri="{FF2B5EF4-FFF2-40B4-BE49-F238E27FC236}">
              <a16:creationId xmlns:a16="http://schemas.microsoft.com/office/drawing/2014/main" id="{00000000-0008-0000-0100-000081010000}"/>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386" name="フローチャート: 判断 385">
          <a:extLst>
            <a:ext uri="{FF2B5EF4-FFF2-40B4-BE49-F238E27FC236}">
              <a16:creationId xmlns:a16="http://schemas.microsoft.com/office/drawing/2014/main" id="{00000000-0008-0000-0100-000082010000}"/>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76606</xdr:rowOff>
    </xdr:from>
    <xdr:to>
      <xdr:col>116</xdr:col>
      <xdr:colOff>114300</xdr:colOff>
      <xdr:row>41</xdr:row>
      <xdr:rowOff>6756</xdr:rowOff>
    </xdr:to>
    <xdr:sp macro="" textlink="">
      <xdr:nvSpPr>
        <xdr:cNvPr id="393" name="楕円 392">
          <a:extLst>
            <a:ext uri="{FF2B5EF4-FFF2-40B4-BE49-F238E27FC236}">
              <a16:creationId xmlns:a16="http://schemas.microsoft.com/office/drawing/2014/main" id="{00000000-0008-0000-0100-000089010000}"/>
            </a:ext>
          </a:extLst>
        </xdr:cNvPr>
        <xdr:cNvSpPr/>
      </xdr:nvSpPr>
      <xdr:spPr>
        <a:xfrm>
          <a:off x="22110700" y="69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55033</xdr:rowOff>
    </xdr:from>
    <xdr:ext cx="469744" cy="259045"/>
    <xdr:sp macro="" textlink="">
      <xdr:nvSpPr>
        <xdr:cNvPr id="394" name="【認定こども園・幼稚園・保育所】&#10;一人当たり面積該当値テキスト">
          <a:extLst>
            <a:ext uri="{FF2B5EF4-FFF2-40B4-BE49-F238E27FC236}">
              <a16:creationId xmlns:a16="http://schemas.microsoft.com/office/drawing/2014/main" id="{00000000-0008-0000-0100-00008A010000}"/>
            </a:ext>
          </a:extLst>
        </xdr:cNvPr>
        <xdr:cNvSpPr txBox="1"/>
      </xdr:nvSpPr>
      <xdr:spPr>
        <a:xfrm>
          <a:off x="22199600" y="691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79349</xdr:rowOff>
    </xdr:from>
    <xdr:to>
      <xdr:col>112</xdr:col>
      <xdr:colOff>38100</xdr:colOff>
      <xdr:row>41</xdr:row>
      <xdr:rowOff>9499</xdr:rowOff>
    </xdr:to>
    <xdr:sp macro="" textlink="">
      <xdr:nvSpPr>
        <xdr:cNvPr id="395" name="楕円 394">
          <a:extLst>
            <a:ext uri="{FF2B5EF4-FFF2-40B4-BE49-F238E27FC236}">
              <a16:creationId xmlns:a16="http://schemas.microsoft.com/office/drawing/2014/main" id="{00000000-0008-0000-0100-00008B010000}"/>
            </a:ext>
          </a:extLst>
        </xdr:cNvPr>
        <xdr:cNvSpPr/>
      </xdr:nvSpPr>
      <xdr:spPr>
        <a:xfrm>
          <a:off x="21272500" y="69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127406</xdr:rowOff>
    </xdr:from>
    <xdr:to>
      <xdr:col>116</xdr:col>
      <xdr:colOff>63500</xdr:colOff>
      <xdr:row>40</xdr:row>
      <xdr:rowOff>130149</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flipV="1">
          <a:off x="21323300" y="6985406"/>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80264</xdr:rowOff>
    </xdr:from>
    <xdr:to>
      <xdr:col>107</xdr:col>
      <xdr:colOff>101600</xdr:colOff>
      <xdr:row>41</xdr:row>
      <xdr:rowOff>10414</xdr:rowOff>
    </xdr:to>
    <xdr:sp macro="" textlink="">
      <xdr:nvSpPr>
        <xdr:cNvPr id="397" name="楕円 396">
          <a:extLst>
            <a:ext uri="{FF2B5EF4-FFF2-40B4-BE49-F238E27FC236}">
              <a16:creationId xmlns:a16="http://schemas.microsoft.com/office/drawing/2014/main" id="{00000000-0008-0000-0100-00008D010000}"/>
            </a:ext>
          </a:extLst>
        </xdr:cNvPr>
        <xdr:cNvSpPr/>
      </xdr:nvSpPr>
      <xdr:spPr>
        <a:xfrm>
          <a:off x="20383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130149</xdr:rowOff>
    </xdr:from>
    <xdr:to>
      <xdr:col>111</xdr:col>
      <xdr:colOff>177800</xdr:colOff>
      <xdr:row>40</xdr:row>
      <xdr:rowOff>131064</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20434300" y="698814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83007</xdr:rowOff>
    </xdr:from>
    <xdr:to>
      <xdr:col>102</xdr:col>
      <xdr:colOff>165100</xdr:colOff>
      <xdr:row>41</xdr:row>
      <xdr:rowOff>13157</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19494500" y="69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131064</xdr:rowOff>
    </xdr:from>
    <xdr:to>
      <xdr:col>107</xdr:col>
      <xdr:colOff>50800</xdr:colOff>
      <xdr:row>40</xdr:row>
      <xdr:rowOff>133807</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flipV="1">
          <a:off x="19545300" y="698906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84836</xdr:rowOff>
    </xdr:from>
    <xdr:to>
      <xdr:col>98</xdr:col>
      <xdr:colOff>38100</xdr:colOff>
      <xdr:row>41</xdr:row>
      <xdr:rowOff>14986</xdr:rowOff>
    </xdr:to>
    <xdr:sp macro="" textlink="">
      <xdr:nvSpPr>
        <xdr:cNvPr id="401" name="楕円 400">
          <a:extLst>
            <a:ext uri="{FF2B5EF4-FFF2-40B4-BE49-F238E27FC236}">
              <a16:creationId xmlns:a16="http://schemas.microsoft.com/office/drawing/2014/main" id="{00000000-0008-0000-0100-000091010000}"/>
            </a:ext>
          </a:extLst>
        </xdr:cNvPr>
        <xdr:cNvSpPr/>
      </xdr:nvSpPr>
      <xdr:spPr>
        <a:xfrm>
          <a:off x="18605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133807</xdr:rowOff>
    </xdr:from>
    <xdr:to>
      <xdr:col>102</xdr:col>
      <xdr:colOff>114300</xdr:colOff>
      <xdr:row>40</xdr:row>
      <xdr:rowOff>135636</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18656300" y="699180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00000000-0008-0000-0100-000093010000}"/>
            </a:ext>
          </a:extLst>
        </xdr:cNvPr>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405" name="n_3ave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19310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406" name="n_4aveValue【認定こども園・幼稚園・保育所】&#10;一人当たり面積">
          <a:extLst>
            <a:ext uri="{FF2B5EF4-FFF2-40B4-BE49-F238E27FC236}">
              <a16:creationId xmlns:a16="http://schemas.microsoft.com/office/drawing/2014/main" id="{00000000-0008-0000-0100-000096010000}"/>
            </a:ext>
          </a:extLst>
        </xdr:cNvPr>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626</xdr:rowOff>
    </xdr:from>
    <xdr:ext cx="469744" cy="259045"/>
    <xdr:sp macro="" textlink="">
      <xdr:nvSpPr>
        <xdr:cNvPr id="407" name="n_1mainValue【認定こども園・幼稚園・保育所】&#10;一人当たり面積">
          <a:extLst>
            <a:ext uri="{FF2B5EF4-FFF2-40B4-BE49-F238E27FC236}">
              <a16:creationId xmlns:a16="http://schemas.microsoft.com/office/drawing/2014/main" id="{00000000-0008-0000-0100-000097010000}"/>
            </a:ext>
          </a:extLst>
        </xdr:cNvPr>
        <xdr:cNvSpPr txBox="1"/>
      </xdr:nvSpPr>
      <xdr:spPr>
        <a:xfrm>
          <a:off x="21075727" y="703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1541</xdr:rowOff>
    </xdr:from>
    <xdr:ext cx="469744" cy="259045"/>
    <xdr:sp macro="" textlink="">
      <xdr:nvSpPr>
        <xdr:cNvPr id="408" name="n_2mainValue【認定こども園・幼稚園・保育所】&#10;一人当たり面積">
          <a:extLst>
            <a:ext uri="{FF2B5EF4-FFF2-40B4-BE49-F238E27FC236}">
              <a16:creationId xmlns:a16="http://schemas.microsoft.com/office/drawing/2014/main" id="{00000000-0008-0000-0100-000098010000}"/>
            </a:ext>
          </a:extLst>
        </xdr:cNvPr>
        <xdr:cNvSpPr txBox="1"/>
      </xdr:nvSpPr>
      <xdr:spPr>
        <a:xfrm>
          <a:off x="20199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4284</xdr:rowOff>
    </xdr:from>
    <xdr:ext cx="469744" cy="259045"/>
    <xdr:sp macro="" textlink="">
      <xdr:nvSpPr>
        <xdr:cNvPr id="409" name="n_3mainValue【認定こども園・幼稚園・保育所】&#10;一人当たり面積">
          <a:extLst>
            <a:ext uri="{FF2B5EF4-FFF2-40B4-BE49-F238E27FC236}">
              <a16:creationId xmlns:a16="http://schemas.microsoft.com/office/drawing/2014/main" id="{00000000-0008-0000-0100-000099010000}"/>
            </a:ext>
          </a:extLst>
        </xdr:cNvPr>
        <xdr:cNvSpPr txBox="1"/>
      </xdr:nvSpPr>
      <xdr:spPr>
        <a:xfrm>
          <a:off x="19310427" y="703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6113</xdr:rowOff>
    </xdr:from>
    <xdr:ext cx="469744" cy="259045"/>
    <xdr:sp macro="" textlink="">
      <xdr:nvSpPr>
        <xdr:cNvPr id="410" name="n_4mainValue【認定こども園・幼稚園・保育所】&#10;一人当たり面積">
          <a:extLst>
            <a:ext uri="{FF2B5EF4-FFF2-40B4-BE49-F238E27FC236}">
              <a16:creationId xmlns:a16="http://schemas.microsoft.com/office/drawing/2014/main" id="{00000000-0008-0000-0100-00009A010000}"/>
            </a:ext>
          </a:extLst>
        </xdr:cNvPr>
        <xdr:cNvSpPr txBox="1"/>
      </xdr:nvSpPr>
      <xdr:spPr>
        <a:xfrm>
          <a:off x="18421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00000000-0008-0000-0100-0000B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436" name="【学校施設】&#10;有形固定資産減価償却率最小値テキスト">
          <a:extLst>
            <a:ext uri="{FF2B5EF4-FFF2-40B4-BE49-F238E27FC236}">
              <a16:creationId xmlns:a16="http://schemas.microsoft.com/office/drawing/2014/main" id="{00000000-0008-0000-0100-0000B4010000}"/>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00000000-0008-0000-0100-0000B6010000}"/>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00000000-0008-0000-0100-0000B8010000}"/>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124460</xdr:rowOff>
    </xdr:from>
    <xdr:to>
      <xdr:col>85</xdr:col>
      <xdr:colOff>177800</xdr:colOff>
      <xdr:row>61</xdr:row>
      <xdr:rowOff>54610</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16268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102887</xdr:rowOff>
    </xdr:from>
    <xdr:ext cx="405111" cy="259045"/>
    <xdr:sp macro="" textlink="">
      <xdr:nvSpPr>
        <xdr:cNvPr id="452" name="【学校施設】&#10;有形固定資産減価償却率該当値テキスト">
          <a:extLst>
            <a:ext uri="{FF2B5EF4-FFF2-40B4-BE49-F238E27FC236}">
              <a16:creationId xmlns:a16="http://schemas.microsoft.com/office/drawing/2014/main" id="{00000000-0008-0000-0100-0000C4010000}"/>
            </a:ext>
          </a:extLst>
        </xdr:cNvPr>
        <xdr:cNvSpPr txBox="1"/>
      </xdr:nvSpPr>
      <xdr:spPr>
        <a:xfrm>
          <a:off x="16357600"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xdr:rowOff>
    </xdr:from>
    <xdr:to>
      <xdr:col>81</xdr:col>
      <xdr:colOff>101600</xdr:colOff>
      <xdr:row>60</xdr:row>
      <xdr:rowOff>106045</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15430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55245</xdr:rowOff>
    </xdr:from>
    <xdr:to>
      <xdr:col>85</xdr:col>
      <xdr:colOff>127000</xdr:colOff>
      <xdr:row>61</xdr:row>
      <xdr:rowOff>3810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5481300" y="10342245"/>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14541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160020</xdr:rowOff>
    </xdr:from>
    <xdr:to>
      <xdr:col>81</xdr:col>
      <xdr:colOff>50800</xdr:colOff>
      <xdr:row>60</xdr:row>
      <xdr:rowOff>55245</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4592300" y="102755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71120</xdr:rowOff>
    </xdr:from>
    <xdr:to>
      <xdr:col>72</xdr:col>
      <xdr:colOff>38100</xdr:colOff>
      <xdr:row>60</xdr:row>
      <xdr:rowOff>1270</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13652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121920</xdr:rowOff>
    </xdr:from>
    <xdr:to>
      <xdr:col>76</xdr:col>
      <xdr:colOff>114300</xdr:colOff>
      <xdr:row>59</xdr:row>
      <xdr:rowOff>160020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3703300" y="10237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40640</xdr:rowOff>
    </xdr:from>
    <xdr:to>
      <xdr:col>67</xdr:col>
      <xdr:colOff>101600</xdr:colOff>
      <xdr:row>59</xdr:row>
      <xdr:rowOff>142240</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12763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91440</xdr:rowOff>
    </xdr:from>
    <xdr:to>
      <xdr:col>71</xdr:col>
      <xdr:colOff>177800</xdr:colOff>
      <xdr:row>59</xdr:row>
      <xdr:rowOff>121920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2814300" y="102069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461" name="n_1aveValue【学校施設】&#10;有形固定資産減価償却率">
          <a:extLst>
            <a:ext uri="{FF2B5EF4-FFF2-40B4-BE49-F238E27FC236}">
              <a16:creationId xmlns:a16="http://schemas.microsoft.com/office/drawing/2014/main" id="{00000000-0008-0000-0100-0000CD01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462" name="n_2aveValue【学校施設】&#10;有形固定資産減価償却率">
          <a:extLst>
            <a:ext uri="{FF2B5EF4-FFF2-40B4-BE49-F238E27FC236}">
              <a16:creationId xmlns:a16="http://schemas.microsoft.com/office/drawing/2014/main" id="{00000000-0008-0000-0100-0000CE010000}"/>
            </a:ext>
          </a:extLst>
        </xdr:cNvPr>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463" name="n_3aveValue【学校施設】&#10;有形固定資産減価償却率">
          <a:extLst>
            <a:ext uri="{FF2B5EF4-FFF2-40B4-BE49-F238E27FC236}">
              <a16:creationId xmlns:a16="http://schemas.microsoft.com/office/drawing/2014/main" id="{00000000-0008-0000-0100-0000CF010000}"/>
            </a:ext>
          </a:extLst>
        </xdr:cNvPr>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464" name="n_4aveValue【学校施設】&#10;有形固定資産減価償却率">
          <a:extLst>
            <a:ext uri="{FF2B5EF4-FFF2-40B4-BE49-F238E27FC236}">
              <a16:creationId xmlns:a16="http://schemas.microsoft.com/office/drawing/2014/main" id="{00000000-0008-0000-0100-0000D0010000}"/>
            </a:ext>
          </a:extLst>
        </xdr:cNvPr>
        <xdr:cNvSpPr txBox="1"/>
      </xdr:nvSpPr>
      <xdr:spPr>
        <a:xfrm>
          <a:off x="12611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97172</xdr:rowOff>
    </xdr:from>
    <xdr:ext cx="405111" cy="259045"/>
    <xdr:sp macro="" textlink="">
      <xdr:nvSpPr>
        <xdr:cNvPr id="465" name="n_1mainValue【学校施設】&#10;有形固定資産減価償却率">
          <a:extLst>
            <a:ext uri="{FF2B5EF4-FFF2-40B4-BE49-F238E27FC236}">
              <a16:creationId xmlns:a16="http://schemas.microsoft.com/office/drawing/2014/main" id="{00000000-0008-0000-0100-0000D1010000}"/>
            </a:ext>
          </a:extLst>
        </xdr:cNvPr>
        <xdr:cNvSpPr txBox="1"/>
      </xdr:nvSpPr>
      <xdr:spPr>
        <a:xfrm>
          <a:off x="15266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466" name="n_2mainValue【学校施設】&#10;有形固定資産減価償却率">
          <a:extLst>
            <a:ext uri="{FF2B5EF4-FFF2-40B4-BE49-F238E27FC236}">
              <a16:creationId xmlns:a16="http://schemas.microsoft.com/office/drawing/2014/main" id="{00000000-0008-0000-0100-0000D2010000}"/>
            </a:ext>
          </a:extLst>
        </xdr:cNvPr>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467" name="n_3mainValue【学校施設】&#10;有形固定資産減価償却率">
          <a:extLst>
            <a:ext uri="{FF2B5EF4-FFF2-40B4-BE49-F238E27FC236}">
              <a16:creationId xmlns:a16="http://schemas.microsoft.com/office/drawing/2014/main" id="{00000000-0008-0000-0100-0000D3010000}"/>
            </a:ext>
          </a:extLst>
        </xdr:cNvPr>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158767</xdr:rowOff>
    </xdr:from>
    <xdr:ext cx="405111" cy="259045"/>
    <xdr:sp macro="" textlink="">
      <xdr:nvSpPr>
        <xdr:cNvPr id="468" name="n_4mainValue【学校施設】&#10;有形固定資産減価償却率">
          <a:extLst>
            <a:ext uri="{FF2B5EF4-FFF2-40B4-BE49-F238E27FC236}">
              <a16:creationId xmlns:a16="http://schemas.microsoft.com/office/drawing/2014/main" id="{00000000-0008-0000-0100-0000D4010000}"/>
            </a:ext>
          </a:extLst>
        </xdr:cNvPr>
        <xdr:cNvSpPr txBox="1"/>
      </xdr:nvSpPr>
      <xdr:spPr>
        <a:xfrm>
          <a:off x="12611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a:extLst>
            <a:ext uri="{FF2B5EF4-FFF2-40B4-BE49-F238E27FC236}">
              <a16:creationId xmlns:a16="http://schemas.microsoft.com/office/drawing/2014/main" id="{00000000-0008-0000-0100-0000E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493" name="【学校施設】&#10;一人当たり面積最小値テキスト">
          <a:extLst>
            <a:ext uri="{FF2B5EF4-FFF2-40B4-BE49-F238E27FC236}">
              <a16:creationId xmlns:a16="http://schemas.microsoft.com/office/drawing/2014/main" id="{00000000-0008-0000-0100-0000ED010000}"/>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495" name="【学校施設】&#10;一人当たり面積最大値テキスト">
          <a:extLst>
            <a:ext uri="{FF2B5EF4-FFF2-40B4-BE49-F238E27FC236}">
              <a16:creationId xmlns:a16="http://schemas.microsoft.com/office/drawing/2014/main" id="{00000000-0008-0000-0100-0000EF010000}"/>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497" name="【学校施設】&#10;一人当たり面積平均値テキスト">
          <a:extLst>
            <a:ext uri="{FF2B5EF4-FFF2-40B4-BE49-F238E27FC236}">
              <a16:creationId xmlns:a16="http://schemas.microsoft.com/office/drawing/2014/main" id="{00000000-0008-0000-0100-0000F1010000}"/>
            </a:ext>
          </a:extLst>
        </xdr:cNvPr>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128727</xdr:rowOff>
    </xdr:from>
    <xdr:to>
      <xdr:col>116</xdr:col>
      <xdr:colOff>114300</xdr:colOff>
      <xdr:row>63</xdr:row>
      <xdr:rowOff>58877</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22110700" y="1075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95953</xdr:rowOff>
    </xdr:from>
    <xdr:ext cx="469744" cy="259045"/>
    <xdr:sp macro="" textlink="">
      <xdr:nvSpPr>
        <xdr:cNvPr id="509" name="【学校施設】&#10;一人当たり面積該当値テキスト">
          <a:extLst>
            <a:ext uri="{FF2B5EF4-FFF2-40B4-BE49-F238E27FC236}">
              <a16:creationId xmlns:a16="http://schemas.microsoft.com/office/drawing/2014/main" id="{00000000-0008-0000-0100-0000FD010000}"/>
            </a:ext>
          </a:extLst>
        </xdr:cNvPr>
        <xdr:cNvSpPr txBox="1"/>
      </xdr:nvSpPr>
      <xdr:spPr>
        <a:xfrm>
          <a:off x="22199600" y="1072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132385</xdr:rowOff>
    </xdr:from>
    <xdr:to>
      <xdr:col>112</xdr:col>
      <xdr:colOff>38100</xdr:colOff>
      <xdr:row>63</xdr:row>
      <xdr:rowOff>62535</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21272500" y="107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8077</xdr:rowOff>
    </xdr:from>
    <xdr:to>
      <xdr:col>116</xdr:col>
      <xdr:colOff>63500</xdr:colOff>
      <xdr:row>63</xdr:row>
      <xdr:rowOff>11735</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21323300" y="10809427"/>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134366</xdr:rowOff>
    </xdr:from>
    <xdr:to>
      <xdr:col>107</xdr:col>
      <xdr:colOff>101600</xdr:colOff>
      <xdr:row>63</xdr:row>
      <xdr:rowOff>64516</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20383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11735</xdr:rowOff>
    </xdr:from>
    <xdr:to>
      <xdr:col>111</xdr:col>
      <xdr:colOff>177800</xdr:colOff>
      <xdr:row>63</xdr:row>
      <xdr:rowOff>13716</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flipV="1">
          <a:off x="20434300" y="1081308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137185</xdr:rowOff>
    </xdr:from>
    <xdr:to>
      <xdr:col>102</xdr:col>
      <xdr:colOff>165100</xdr:colOff>
      <xdr:row>63</xdr:row>
      <xdr:rowOff>67335</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9494500" y="107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13716</xdr:rowOff>
    </xdr:from>
    <xdr:to>
      <xdr:col>107</xdr:col>
      <xdr:colOff>50800</xdr:colOff>
      <xdr:row>63</xdr:row>
      <xdr:rowOff>16535</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flipV="1">
          <a:off x="19545300" y="10815066"/>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139471</xdr:rowOff>
    </xdr:from>
    <xdr:to>
      <xdr:col>98</xdr:col>
      <xdr:colOff>38100</xdr:colOff>
      <xdr:row>63</xdr:row>
      <xdr:rowOff>69621</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18605500" y="1076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16535</xdr:rowOff>
    </xdr:from>
    <xdr:to>
      <xdr:col>102</xdr:col>
      <xdr:colOff>114300</xdr:colOff>
      <xdr:row>63</xdr:row>
      <xdr:rowOff>18821</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18656300" y="1081788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518" name="n_1aveValue【学校施設】&#10;一人当たり面積">
          <a:extLst>
            <a:ext uri="{FF2B5EF4-FFF2-40B4-BE49-F238E27FC236}">
              <a16:creationId xmlns:a16="http://schemas.microsoft.com/office/drawing/2014/main" id="{00000000-0008-0000-0100-000006020000}"/>
            </a:ext>
          </a:extLst>
        </xdr:cNvPr>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519" name="n_2aveValue【学校施設】&#10;一人当たり面積">
          <a:extLst>
            <a:ext uri="{FF2B5EF4-FFF2-40B4-BE49-F238E27FC236}">
              <a16:creationId xmlns:a16="http://schemas.microsoft.com/office/drawing/2014/main" id="{00000000-0008-0000-0100-000007020000}"/>
            </a:ext>
          </a:extLst>
        </xdr:cNvPr>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520" name="n_3aveValue【学校施設】&#10;一人当たり面積">
          <a:extLst>
            <a:ext uri="{FF2B5EF4-FFF2-40B4-BE49-F238E27FC236}">
              <a16:creationId xmlns:a16="http://schemas.microsoft.com/office/drawing/2014/main" id="{00000000-0008-0000-0100-000008020000}"/>
            </a:ext>
          </a:extLst>
        </xdr:cNvPr>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521" name="n_4aveValue【学校施設】&#10;一人当たり面積">
          <a:extLst>
            <a:ext uri="{FF2B5EF4-FFF2-40B4-BE49-F238E27FC236}">
              <a16:creationId xmlns:a16="http://schemas.microsoft.com/office/drawing/2014/main" id="{00000000-0008-0000-0100-000009020000}"/>
            </a:ext>
          </a:extLst>
        </xdr:cNvPr>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53662</xdr:rowOff>
    </xdr:from>
    <xdr:ext cx="469744" cy="259045"/>
    <xdr:sp macro="" textlink="">
      <xdr:nvSpPr>
        <xdr:cNvPr id="522" name="n_1mainValue【学校施設】&#10;一人当たり面積">
          <a:extLst>
            <a:ext uri="{FF2B5EF4-FFF2-40B4-BE49-F238E27FC236}">
              <a16:creationId xmlns:a16="http://schemas.microsoft.com/office/drawing/2014/main" id="{00000000-0008-0000-0100-00000A020000}"/>
            </a:ext>
          </a:extLst>
        </xdr:cNvPr>
        <xdr:cNvSpPr txBox="1"/>
      </xdr:nvSpPr>
      <xdr:spPr>
        <a:xfrm>
          <a:off x="21075727" y="1085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55643</xdr:rowOff>
    </xdr:from>
    <xdr:ext cx="469744" cy="259045"/>
    <xdr:sp macro="" textlink="">
      <xdr:nvSpPr>
        <xdr:cNvPr id="523" name="n_2mainValue【学校施設】&#10;一人当たり面積">
          <a:extLst>
            <a:ext uri="{FF2B5EF4-FFF2-40B4-BE49-F238E27FC236}">
              <a16:creationId xmlns:a16="http://schemas.microsoft.com/office/drawing/2014/main" id="{00000000-0008-0000-0100-00000B020000}"/>
            </a:ext>
          </a:extLst>
        </xdr:cNvPr>
        <xdr:cNvSpPr txBox="1"/>
      </xdr:nvSpPr>
      <xdr:spPr>
        <a:xfrm>
          <a:off x="20199427" y="108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58462</xdr:rowOff>
    </xdr:from>
    <xdr:ext cx="469744" cy="259045"/>
    <xdr:sp macro="" textlink="">
      <xdr:nvSpPr>
        <xdr:cNvPr id="524" name="n_3mainValue【学校施設】&#10;一人当たり面積">
          <a:extLst>
            <a:ext uri="{FF2B5EF4-FFF2-40B4-BE49-F238E27FC236}">
              <a16:creationId xmlns:a16="http://schemas.microsoft.com/office/drawing/2014/main" id="{00000000-0008-0000-0100-00000C020000}"/>
            </a:ext>
          </a:extLst>
        </xdr:cNvPr>
        <xdr:cNvSpPr txBox="1"/>
      </xdr:nvSpPr>
      <xdr:spPr>
        <a:xfrm>
          <a:off x="19310427" y="1085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60748</xdr:rowOff>
    </xdr:from>
    <xdr:ext cx="469744" cy="259045"/>
    <xdr:sp macro="" textlink="">
      <xdr:nvSpPr>
        <xdr:cNvPr id="525" name="n_4mainValue【学校施設】&#10;一人当たり面積">
          <a:extLst>
            <a:ext uri="{FF2B5EF4-FFF2-40B4-BE49-F238E27FC236}">
              <a16:creationId xmlns:a16="http://schemas.microsoft.com/office/drawing/2014/main" id="{00000000-0008-0000-0100-00000D020000}"/>
            </a:ext>
          </a:extLst>
        </xdr:cNvPr>
        <xdr:cNvSpPr txBox="1"/>
      </xdr:nvSpPr>
      <xdr:spPr>
        <a:xfrm>
          <a:off x="18421427" y="1086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a:extLst>
            <a:ext uri="{FF2B5EF4-FFF2-40B4-BE49-F238E27FC236}">
              <a16:creationId xmlns:a16="http://schemas.microsoft.com/office/drawing/2014/main" id="{00000000-0008-0000-0100-00003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6" name="【公民館】&#10;有形固定資産減価償却率最小値テキスト">
          <a:extLst>
            <a:ext uri="{FF2B5EF4-FFF2-40B4-BE49-F238E27FC236}">
              <a16:creationId xmlns:a16="http://schemas.microsoft.com/office/drawing/2014/main" id="{00000000-0008-0000-0100-000036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8" name="【公民館】&#10;有形固定資産減価償却率最大値テキスト">
          <a:extLst>
            <a:ext uri="{FF2B5EF4-FFF2-40B4-BE49-F238E27FC236}">
              <a16:creationId xmlns:a16="http://schemas.microsoft.com/office/drawing/2014/main" id="{00000000-0008-0000-0100-000038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570" name="【公民館】&#10;有形固定資産減価償却率平均値テキスト">
          <a:extLst>
            <a:ext uri="{FF2B5EF4-FFF2-40B4-BE49-F238E27FC236}">
              <a16:creationId xmlns:a16="http://schemas.microsoft.com/office/drawing/2014/main" id="{00000000-0008-0000-0100-00003A020000}"/>
            </a:ext>
          </a:extLst>
        </xdr:cNvPr>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125730</xdr:rowOff>
    </xdr:from>
    <xdr:to>
      <xdr:col>85</xdr:col>
      <xdr:colOff>177800</xdr:colOff>
      <xdr:row>105</xdr:row>
      <xdr:rowOff>55880</xdr:rowOff>
    </xdr:to>
    <xdr:sp macro="" textlink="">
      <xdr:nvSpPr>
        <xdr:cNvPr id="581" name="楕円 580">
          <a:extLst>
            <a:ext uri="{FF2B5EF4-FFF2-40B4-BE49-F238E27FC236}">
              <a16:creationId xmlns:a16="http://schemas.microsoft.com/office/drawing/2014/main" id="{00000000-0008-0000-0100-000045020000}"/>
            </a:ext>
          </a:extLst>
        </xdr:cNvPr>
        <xdr:cNvSpPr/>
      </xdr:nvSpPr>
      <xdr:spPr>
        <a:xfrm>
          <a:off x="16268700" y="1795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104157</xdr:rowOff>
    </xdr:from>
    <xdr:ext cx="405111" cy="259045"/>
    <xdr:sp macro="" textlink="">
      <xdr:nvSpPr>
        <xdr:cNvPr id="582" name="【公民館】&#10;有形固定資産減価償却率該当値テキスト">
          <a:extLst>
            <a:ext uri="{FF2B5EF4-FFF2-40B4-BE49-F238E27FC236}">
              <a16:creationId xmlns:a16="http://schemas.microsoft.com/office/drawing/2014/main" id="{00000000-0008-0000-0100-000046020000}"/>
            </a:ext>
          </a:extLst>
        </xdr:cNvPr>
        <xdr:cNvSpPr txBox="1"/>
      </xdr:nvSpPr>
      <xdr:spPr>
        <a:xfrm>
          <a:off x="16357600"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100330</xdr:rowOff>
    </xdr:from>
    <xdr:to>
      <xdr:col>81</xdr:col>
      <xdr:colOff>101600</xdr:colOff>
      <xdr:row>105</xdr:row>
      <xdr:rowOff>30480</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154305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151130</xdr:rowOff>
    </xdr:from>
    <xdr:to>
      <xdr:col>85</xdr:col>
      <xdr:colOff>127000</xdr:colOff>
      <xdr:row>105</xdr:row>
      <xdr:rowOff>5080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5481300" y="179819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49530</xdr:rowOff>
    </xdr:from>
    <xdr:to>
      <xdr:col>76</xdr:col>
      <xdr:colOff>165100</xdr:colOff>
      <xdr:row>104</xdr:row>
      <xdr:rowOff>151130</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14541500" y="17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100330</xdr:rowOff>
    </xdr:from>
    <xdr:to>
      <xdr:col>81</xdr:col>
      <xdr:colOff>50800</xdr:colOff>
      <xdr:row>104</xdr:row>
      <xdr:rowOff>151130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4592300" y="1793113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24130</xdr:rowOff>
    </xdr:from>
    <xdr:to>
      <xdr:col>72</xdr:col>
      <xdr:colOff>38100</xdr:colOff>
      <xdr:row>104</xdr:row>
      <xdr:rowOff>125730</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3652500" y="178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74930</xdr:rowOff>
    </xdr:from>
    <xdr:to>
      <xdr:col>76</xdr:col>
      <xdr:colOff>114300</xdr:colOff>
      <xdr:row>104</xdr:row>
      <xdr:rowOff>100330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3703300" y="179057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0</xdr:rowOff>
    </xdr:from>
    <xdr:to>
      <xdr:col>67</xdr:col>
      <xdr:colOff>101600</xdr:colOff>
      <xdr:row>104</xdr:row>
      <xdr:rowOff>101600</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2763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50800</xdr:rowOff>
    </xdr:from>
    <xdr:to>
      <xdr:col>71</xdr:col>
      <xdr:colOff>177800</xdr:colOff>
      <xdr:row>104</xdr:row>
      <xdr:rowOff>74930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814300" y="17881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29227</xdr:rowOff>
    </xdr:from>
    <xdr:ext cx="405111" cy="259045"/>
    <xdr:sp macro="" textlink="">
      <xdr:nvSpPr>
        <xdr:cNvPr id="591" name="n_1aveValue【公民館】&#10;有形固定資産減価償却率">
          <a:extLst>
            <a:ext uri="{FF2B5EF4-FFF2-40B4-BE49-F238E27FC236}">
              <a16:creationId xmlns:a16="http://schemas.microsoft.com/office/drawing/2014/main" id="{00000000-0008-0000-0100-00004F020000}"/>
            </a:ext>
          </a:extLst>
        </xdr:cNvPr>
        <xdr:cNvSpPr txBox="1"/>
      </xdr:nvSpPr>
      <xdr:spPr>
        <a:xfrm>
          <a:off x="152660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592" name="n_2aveValue【公民館】&#10;有形固定資産減価償却率">
          <a:extLst>
            <a:ext uri="{FF2B5EF4-FFF2-40B4-BE49-F238E27FC236}">
              <a16:creationId xmlns:a16="http://schemas.microsoft.com/office/drawing/2014/main" id="{00000000-0008-0000-0100-000050020000}"/>
            </a:ext>
          </a:extLst>
        </xdr:cNvPr>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593" name="n_3aveValue【公民館】&#10;有形固定資産減価償却率">
          <a:extLst>
            <a:ext uri="{FF2B5EF4-FFF2-40B4-BE49-F238E27FC236}">
              <a16:creationId xmlns:a16="http://schemas.microsoft.com/office/drawing/2014/main" id="{00000000-0008-0000-0100-000051020000}"/>
            </a:ext>
          </a:extLst>
        </xdr:cNvPr>
        <xdr:cNvSpPr txBox="1"/>
      </xdr:nvSpPr>
      <xdr:spPr>
        <a:xfrm>
          <a:off x="13500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58438</xdr:rowOff>
    </xdr:from>
    <xdr:ext cx="405111" cy="259045"/>
    <xdr:sp macro="" textlink="">
      <xdr:nvSpPr>
        <xdr:cNvPr id="594" name="n_4aveValue【公民館】&#10;有形固定資産減価償却率">
          <a:extLst>
            <a:ext uri="{FF2B5EF4-FFF2-40B4-BE49-F238E27FC236}">
              <a16:creationId xmlns:a16="http://schemas.microsoft.com/office/drawing/2014/main" id="{00000000-0008-0000-0100-000052020000}"/>
            </a:ext>
          </a:extLst>
        </xdr:cNvPr>
        <xdr:cNvSpPr txBox="1"/>
      </xdr:nvSpPr>
      <xdr:spPr>
        <a:xfrm>
          <a:off x="126117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47007</xdr:rowOff>
    </xdr:from>
    <xdr:ext cx="405111" cy="259045"/>
    <xdr:sp macro="" textlink="">
      <xdr:nvSpPr>
        <xdr:cNvPr id="595" name="n_1mainValue【公民館】&#10;有形固定資産減価償却率">
          <a:extLst>
            <a:ext uri="{FF2B5EF4-FFF2-40B4-BE49-F238E27FC236}">
              <a16:creationId xmlns:a16="http://schemas.microsoft.com/office/drawing/2014/main" id="{00000000-0008-0000-0100-000053020000}"/>
            </a:ext>
          </a:extLst>
        </xdr:cNvPr>
        <xdr:cNvSpPr txBox="1"/>
      </xdr:nvSpPr>
      <xdr:spPr>
        <a:xfrm>
          <a:off x="15266044" y="17706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167657</xdr:rowOff>
    </xdr:from>
    <xdr:ext cx="405111" cy="259045"/>
    <xdr:sp macro="" textlink="">
      <xdr:nvSpPr>
        <xdr:cNvPr id="596" name="n_2mainValue【公民館】&#10;有形固定資産減価償却率">
          <a:extLst>
            <a:ext uri="{FF2B5EF4-FFF2-40B4-BE49-F238E27FC236}">
              <a16:creationId xmlns:a16="http://schemas.microsoft.com/office/drawing/2014/main" id="{00000000-0008-0000-0100-000054020000}"/>
            </a:ext>
          </a:extLst>
        </xdr:cNvPr>
        <xdr:cNvSpPr txBox="1"/>
      </xdr:nvSpPr>
      <xdr:spPr>
        <a:xfrm>
          <a:off x="14389744" y="1765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142257</xdr:rowOff>
    </xdr:from>
    <xdr:ext cx="405111" cy="259045"/>
    <xdr:sp macro="" textlink="">
      <xdr:nvSpPr>
        <xdr:cNvPr id="597" name="n_3mainValue【公民館】&#10;有形固定資産減価償却率">
          <a:extLst>
            <a:ext uri="{FF2B5EF4-FFF2-40B4-BE49-F238E27FC236}">
              <a16:creationId xmlns:a16="http://schemas.microsoft.com/office/drawing/2014/main" id="{00000000-0008-0000-0100-000055020000}"/>
            </a:ext>
          </a:extLst>
        </xdr:cNvPr>
        <xdr:cNvSpPr txBox="1"/>
      </xdr:nvSpPr>
      <xdr:spPr>
        <a:xfrm>
          <a:off x="135007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118127</xdr:rowOff>
    </xdr:from>
    <xdr:ext cx="405111" cy="259045"/>
    <xdr:sp macro="" textlink="">
      <xdr:nvSpPr>
        <xdr:cNvPr id="598" name="n_4mainValue【公民館】&#10;有形固定資産減価償却率">
          <a:extLst>
            <a:ext uri="{FF2B5EF4-FFF2-40B4-BE49-F238E27FC236}">
              <a16:creationId xmlns:a16="http://schemas.microsoft.com/office/drawing/2014/main" id="{00000000-0008-0000-0100-000056020000}"/>
            </a:ext>
          </a:extLst>
        </xdr:cNvPr>
        <xdr:cNvSpPr txBox="1"/>
      </xdr:nvSpPr>
      <xdr:spPr>
        <a:xfrm>
          <a:off x="126117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a:extLst>
            <a:ext uri="{FF2B5EF4-FFF2-40B4-BE49-F238E27FC236}">
              <a16:creationId xmlns:a16="http://schemas.microsoft.com/office/drawing/2014/main" id="{00000000-0008-0000-0100-00006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623" name="【公民館】&#10;一人当たり面積最小値テキスト">
          <a:extLst>
            <a:ext uri="{FF2B5EF4-FFF2-40B4-BE49-F238E27FC236}">
              <a16:creationId xmlns:a16="http://schemas.microsoft.com/office/drawing/2014/main" id="{00000000-0008-0000-0100-00006F02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625" name="【公民館】&#10;一人当たり面積最大値テキスト">
          <a:extLst>
            <a:ext uri="{FF2B5EF4-FFF2-40B4-BE49-F238E27FC236}">
              <a16:creationId xmlns:a16="http://schemas.microsoft.com/office/drawing/2014/main" id="{00000000-0008-0000-0100-000071020000}"/>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627" name="【公民館】&#10;一人当たり面積平均値テキスト">
          <a:extLst>
            <a:ext uri="{FF2B5EF4-FFF2-40B4-BE49-F238E27FC236}">
              <a16:creationId xmlns:a16="http://schemas.microsoft.com/office/drawing/2014/main" id="{00000000-0008-0000-0100-000073020000}"/>
            </a:ext>
          </a:extLst>
        </xdr:cNvPr>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630" name="フローチャート: 判断 629">
          <a:extLst>
            <a:ext uri="{FF2B5EF4-FFF2-40B4-BE49-F238E27FC236}">
              <a16:creationId xmlns:a16="http://schemas.microsoft.com/office/drawing/2014/main" id="{00000000-0008-0000-0100-000076020000}"/>
            </a:ext>
          </a:extLst>
        </xdr:cNvPr>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631" name="フローチャート: 判断 630">
          <a:extLst>
            <a:ext uri="{FF2B5EF4-FFF2-40B4-BE49-F238E27FC236}">
              <a16:creationId xmlns:a16="http://schemas.microsoft.com/office/drawing/2014/main" id="{00000000-0008-0000-0100-000077020000}"/>
            </a:ext>
          </a:extLst>
        </xdr:cNvPr>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42163</xdr:rowOff>
    </xdr:from>
    <xdr:to>
      <xdr:col>116</xdr:col>
      <xdr:colOff>114300</xdr:colOff>
      <xdr:row>107</xdr:row>
      <xdr:rowOff>143763</xdr:rowOff>
    </xdr:to>
    <xdr:sp macro="" textlink="">
      <xdr:nvSpPr>
        <xdr:cNvPr id="638" name="楕円 637">
          <a:extLst>
            <a:ext uri="{FF2B5EF4-FFF2-40B4-BE49-F238E27FC236}">
              <a16:creationId xmlns:a16="http://schemas.microsoft.com/office/drawing/2014/main" id="{00000000-0008-0000-0100-00007E020000}"/>
            </a:ext>
          </a:extLst>
        </xdr:cNvPr>
        <xdr:cNvSpPr/>
      </xdr:nvSpPr>
      <xdr:spPr>
        <a:xfrm>
          <a:off x="22110700" y="183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20590</xdr:rowOff>
    </xdr:from>
    <xdr:ext cx="469744" cy="259045"/>
    <xdr:sp macro="" textlink="">
      <xdr:nvSpPr>
        <xdr:cNvPr id="639" name="【公民館】&#10;一人当たり面積該当値テキスト">
          <a:extLst>
            <a:ext uri="{FF2B5EF4-FFF2-40B4-BE49-F238E27FC236}">
              <a16:creationId xmlns:a16="http://schemas.microsoft.com/office/drawing/2014/main" id="{00000000-0008-0000-0100-00007F020000}"/>
            </a:ext>
          </a:extLst>
        </xdr:cNvPr>
        <xdr:cNvSpPr txBox="1"/>
      </xdr:nvSpPr>
      <xdr:spPr>
        <a:xfrm>
          <a:off x="22199600" y="183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45974</xdr:rowOff>
    </xdr:from>
    <xdr:to>
      <xdr:col>112</xdr:col>
      <xdr:colOff>38100</xdr:colOff>
      <xdr:row>107</xdr:row>
      <xdr:rowOff>147574</xdr:rowOff>
    </xdr:to>
    <xdr:sp macro="" textlink="">
      <xdr:nvSpPr>
        <xdr:cNvPr id="640" name="楕円 639">
          <a:extLst>
            <a:ext uri="{FF2B5EF4-FFF2-40B4-BE49-F238E27FC236}">
              <a16:creationId xmlns:a16="http://schemas.microsoft.com/office/drawing/2014/main" id="{00000000-0008-0000-0100-000080020000}"/>
            </a:ext>
          </a:extLst>
        </xdr:cNvPr>
        <xdr:cNvSpPr/>
      </xdr:nvSpPr>
      <xdr:spPr>
        <a:xfrm>
          <a:off x="21272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92963</xdr:rowOff>
    </xdr:from>
    <xdr:to>
      <xdr:col>116</xdr:col>
      <xdr:colOff>63500</xdr:colOff>
      <xdr:row>107</xdr:row>
      <xdr:rowOff>96774</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flipV="1">
          <a:off x="21323300" y="18438113"/>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47498</xdr:rowOff>
    </xdr:from>
    <xdr:to>
      <xdr:col>107</xdr:col>
      <xdr:colOff>101600</xdr:colOff>
      <xdr:row>107</xdr:row>
      <xdr:rowOff>149098</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20383500" y="183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96774</xdr:rowOff>
    </xdr:from>
    <xdr:to>
      <xdr:col>111</xdr:col>
      <xdr:colOff>177800</xdr:colOff>
      <xdr:row>107</xdr:row>
      <xdr:rowOff>98298</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flipV="1">
          <a:off x="20434300" y="184419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50546</xdr:rowOff>
    </xdr:from>
    <xdr:to>
      <xdr:col>102</xdr:col>
      <xdr:colOff>165100</xdr:colOff>
      <xdr:row>107</xdr:row>
      <xdr:rowOff>152146</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19494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98298</xdr:rowOff>
    </xdr:from>
    <xdr:to>
      <xdr:col>107</xdr:col>
      <xdr:colOff>50800</xdr:colOff>
      <xdr:row>107</xdr:row>
      <xdr:rowOff>101346</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flipV="1">
          <a:off x="19545300" y="1844344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52832</xdr:rowOff>
    </xdr:from>
    <xdr:to>
      <xdr:col>98</xdr:col>
      <xdr:colOff>38100</xdr:colOff>
      <xdr:row>107</xdr:row>
      <xdr:rowOff>154432</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8605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101346</xdr:rowOff>
    </xdr:from>
    <xdr:to>
      <xdr:col>102</xdr:col>
      <xdr:colOff>114300</xdr:colOff>
      <xdr:row>107</xdr:row>
      <xdr:rowOff>103632</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18656300" y="1844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648" name="n_1aveValue【公民館】&#10;一人当たり面積">
          <a:extLst>
            <a:ext uri="{FF2B5EF4-FFF2-40B4-BE49-F238E27FC236}">
              <a16:creationId xmlns:a16="http://schemas.microsoft.com/office/drawing/2014/main" id="{00000000-0008-0000-0100-000088020000}"/>
            </a:ext>
          </a:extLst>
        </xdr:cNvPr>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649" name="n_2aveValue【公民館】&#10;一人当たり面積">
          <a:extLst>
            <a:ext uri="{FF2B5EF4-FFF2-40B4-BE49-F238E27FC236}">
              <a16:creationId xmlns:a16="http://schemas.microsoft.com/office/drawing/2014/main" id="{00000000-0008-0000-0100-000089020000}"/>
            </a:ext>
          </a:extLst>
        </xdr:cNvPr>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650" name="n_3aveValue【公民館】&#10;一人当たり面積">
          <a:extLst>
            <a:ext uri="{FF2B5EF4-FFF2-40B4-BE49-F238E27FC236}">
              <a16:creationId xmlns:a16="http://schemas.microsoft.com/office/drawing/2014/main" id="{00000000-0008-0000-0100-00008A020000}"/>
            </a:ext>
          </a:extLst>
        </xdr:cNvPr>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651" name="n_4aveValue【公民館】&#10;一人当たり面積">
          <a:extLst>
            <a:ext uri="{FF2B5EF4-FFF2-40B4-BE49-F238E27FC236}">
              <a16:creationId xmlns:a16="http://schemas.microsoft.com/office/drawing/2014/main" id="{00000000-0008-0000-0100-00008B020000}"/>
            </a:ext>
          </a:extLst>
        </xdr:cNvPr>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138701</xdr:rowOff>
    </xdr:from>
    <xdr:ext cx="469744" cy="259045"/>
    <xdr:sp macro="" textlink="">
      <xdr:nvSpPr>
        <xdr:cNvPr id="652" name="n_1mainValue【公民館】&#10;一人当たり面積">
          <a:extLst>
            <a:ext uri="{FF2B5EF4-FFF2-40B4-BE49-F238E27FC236}">
              <a16:creationId xmlns:a16="http://schemas.microsoft.com/office/drawing/2014/main" id="{00000000-0008-0000-0100-00008C020000}"/>
            </a:ext>
          </a:extLst>
        </xdr:cNvPr>
        <xdr:cNvSpPr txBox="1"/>
      </xdr:nvSpPr>
      <xdr:spPr>
        <a:xfrm>
          <a:off x="210757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140225</xdr:rowOff>
    </xdr:from>
    <xdr:ext cx="469744" cy="259045"/>
    <xdr:sp macro="" textlink="">
      <xdr:nvSpPr>
        <xdr:cNvPr id="653" name="n_2mainValue【公民館】&#10;一人当たり面積">
          <a:extLst>
            <a:ext uri="{FF2B5EF4-FFF2-40B4-BE49-F238E27FC236}">
              <a16:creationId xmlns:a16="http://schemas.microsoft.com/office/drawing/2014/main" id="{00000000-0008-0000-0100-00008D020000}"/>
            </a:ext>
          </a:extLst>
        </xdr:cNvPr>
        <xdr:cNvSpPr txBox="1"/>
      </xdr:nvSpPr>
      <xdr:spPr>
        <a:xfrm>
          <a:off x="20199427" y="1848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143273</xdr:rowOff>
    </xdr:from>
    <xdr:ext cx="469744" cy="259045"/>
    <xdr:sp macro="" textlink="">
      <xdr:nvSpPr>
        <xdr:cNvPr id="654" name="n_3mainValue【公民館】&#10;一人当たり面積">
          <a:extLst>
            <a:ext uri="{FF2B5EF4-FFF2-40B4-BE49-F238E27FC236}">
              <a16:creationId xmlns:a16="http://schemas.microsoft.com/office/drawing/2014/main" id="{00000000-0008-0000-0100-00008E020000}"/>
            </a:ext>
          </a:extLst>
        </xdr:cNvPr>
        <xdr:cNvSpPr txBox="1"/>
      </xdr:nvSpPr>
      <xdr:spPr>
        <a:xfrm>
          <a:off x="19310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145559</xdr:rowOff>
    </xdr:from>
    <xdr:ext cx="469744" cy="259045"/>
    <xdr:sp macro="" textlink="">
      <xdr:nvSpPr>
        <xdr:cNvPr id="655" name="n_4mainValue【公民館】&#10;一人当たり面積">
          <a:extLst>
            <a:ext uri="{FF2B5EF4-FFF2-40B4-BE49-F238E27FC236}">
              <a16:creationId xmlns:a16="http://schemas.microsoft.com/office/drawing/2014/main" id="{00000000-0008-0000-0100-00008F020000}"/>
            </a:ext>
          </a:extLst>
        </xdr:cNvPr>
        <xdr:cNvSpPr txBox="1"/>
      </xdr:nvSpPr>
      <xdr:spPr>
        <a:xfrm>
          <a:off x="184214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には、保育所、学校施設がある。保育所については村内に２か所あり、そのうち村立第二保育園は昭和５６年度に建築されたもので４０年以上が経過し老朽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南小学校は平成５年度竣工、東小学校が平成７年度竣工とどちらも約２５年以上が経過し、また大河原小学校は一部改修を行ったものの昭和５５年度竣工となっており老朽化が進んでいる。また昭和中学校は平成元年度竣工で３０年以上が経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総合管理計画でも掲げているように、人口減少や人口構造の変化を踏まえ今後の保育所や学校のあり方について検討し施設統合や小中一貫校の建設など集約・複合化を含め幅広く柔軟に対応し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
6,768
64.14
6,888,314
6,349,508
445,968
3,092,439
2,611,485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101056</xdr:rowOff>
    </xdr:from>
    <xdr:to>
      <xdr:col>24</xdr:col>
      <xdr:colOff>114300</xdr:colOff>
      <xdr:row>63</xdr:row>
      <xdr:rowOff>31206</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79483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104322</xdr:rowOff>
    </xdr:from>
    <xdr:to>
      <xdr:col>20</xdr:col>
      <xdr:colOff>38100</xdr:colOff>
      <xdr:row>61</xdr:row>
      <xdr:rowOff>34472</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155122</xdr:rowOff>
    </xdr:from>
    <xdr:to>
      <xdr:col>24</xdr:col>
      <xdr:colOff>63500</xdr:colOff>
      <xdr:row>62</xdr:row>
      <xdr:rowOff>151856</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442122"/>
          <a:ext cx="8382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56969</xdr:rowOff>
    </xdr:from>
    <xdr:to>
      <xdr:col>15</xdr:col>
      <xdr:colOff>101600</xdr:colOff>
      <xdr:row>60</xdr:row>
      <xdr:rowOff>158569</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107769</xdr:rowOff>
    </xdr:from>
    <xdr:to>
      <xdr:col>19</xdr:col>
      <xdr:colOff>177800</xdr:colOff>
      <xdr:row>60</xdr:row>
      <xdr:rowOff>155122</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39476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34109</xdr:rowOff>
    </xdr:from>
    <xdr:to>
      <xdr:col>10</xdr:col>
      <xdr:colOff>165100</xdr:colOff>
      <xdr:row>60</xdr:row>
      <xdr:rowOff>135709</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84909</xdr:rowOff>
    </xdr:from>
    <xdr:to>
      <xdr:col>15</xdr:col>
      <xdr:colOff>50800</xdr:colOff>
      <xdr:row>60</xdr:row>
      <xdr:rowOff>107769</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37190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11249</xdr:rowOff>
    </xdr:from>
    <xdr:to>
      <xdr:col>6</xdr:col>
      <xdr:colOff>38100</xdr:colOff>
      <xdr:row>60</xdr:row>
      <xdr:rowOff>112849</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62049</xdr:rowOff>
    </xdr:from>
    <xdr:to>
      <xdr:col>10</xdr:col>
      <xdr:colOff>114300</xdr:colOff>
      <xdr:row>60</xdr:row>
      <xdr:rowOff>84909</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3490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50999</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152236</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200-00008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200-000086000000}"/>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200-000088000000}"/>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200-00008A000000}"/>
            </a:ext>
          </a:extLst>
        </xdr:cNvPr>
        <xdr:cNvSpPr txBox="1"/>
      </xdr:nvSpPr>
      <xdr:spPr>
        <a:xfrm>
          <a:off x="10515600"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43" name="フローチャート: 判断 142">
          <a:extLst>
            <a:ext uri="{FF2B5EF4-FFF2-40B4-BE49-F238E27FC236}">
              <a16:creationId xmlns:a16="http://schemas.microsoft.com/office/drawing/2014/main" id="{00000000-0008-0000-0200-00008F000000}"/>
            </a:ext>
          </a:extLst>
        </xdr:cNvPr>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122283</xdr:rowOff>
    </xdr:from>
    <xdr:to>
      <xdr:col>55</xdr:col>
      <xdr:colOff>50800</xdr:colOff>
      <xdr:row>64</xdr:row>
      <xdr:rowOff>52433</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104267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37210</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200-000096000000}"/>
            </a:ext>
          </a:extLst>
        </xdr:cNvPr>
        <xdr:cNvSpPr txBox="1"/>
      </xdr:nvSpPr>
      <xdr:spPr>
        <a:xfrm>
          <a:off x="10515600" y="1083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124242</xdr:rowOff>
    </xdr:from>
    <xdr:to>
      <xdr:col>50</xdr:col>
      <xdr:colOff>165100</xdr:colOff>
      <xdr:row>64</xdr:row>
      <xdr:rowOff>54392</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9588500" y="1092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1633</xdr:rowOff>
    </xdr:from>
    <xdr:to>
      <xdr:col>55</xdr:col>
      <xdr:colOff>0</xdr:colOff>
      <xdr:row>64</xdr:row>
      <xdr:rowOff>3592</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9639300" y="10974433"/>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125222</xdr:rowOff>
    </xdr:from>
    <xdr:to>
      <xdr:col>46</xdr:col>
      <xdr:colOff>38100</xdr:colOff>
      <xdr:row>64</xdr:row>
      <xdr:rowOff>55372</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8699500" y="109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3592</xdr:rowOff>
    </xdr:from>
    <xdr:to>
      <xdr:col>50</xdr:col>
      <xdr:colOff>114300</xdr:colOff>
      <xdr:row>64</xdr:row>
      <xdr:rowOff>4572</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8750300" y="1097639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126855</xdr:rowOff>
    </xdr:from>
    <xdr:to>
      <xdr:col>41</xdr:col>
      <xdr:colOff>101600</xdr:colOff>
      <xdr:row>64</xdr:row>
      <xdr:rowOff>57005</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7810500" y="109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4572</xdr:rowOff>
    </xdr:from>
    <xdr:to>
      <xdr:col>45</xdr:col>
      <xdr:colOff>177800</xdr:colOff>
      <xdr:row>64</xdr:row>
      <xdr:rowOff>6205</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7861300" y="1097737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128161</xdr:rowOff>
    </xdr:from>
    <xdr:to>
      <xdr:col>36</xdr:col>
      <xdr:colOff>165100</xdr:colOff>
      <xdr:row>64</xdr:row>
      <xdr:rowOff>58311</xdr:rowOff>
    </xdr:to>
    <xdr:sp macro="" textlink="">
      <xdr:nvSpPr>
        <xdr:cNvPr id="157" name="楕円 156">
          <a:extLst>
            <a:ext uri="{FF2B5EF4-FFF2-40B4-BE49-F238E27FC236}">
              <a16:creationId xmlns:a16="http://schemas.microsoft.com/office/drawing/2014/main" id="{00000000-0008-0000-0200-00009D000000}"/>
            </a:ext>
          </a:extLst>
        </xdr:cNvPr>
        <xdr:cNvSpPr/>
      </xdr:nvSpPr>
      <xdr:spPr>
        <a:xfrm>
          <a:off x="6921500" y="1092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6205</xdr:rowOff>
    </xdr:from>
    <xdr:to>
      <xdr:col>41</xdr:col>
      <xdr:colOff>50800</xdr:colOff>
      <xdr:row>64</xdr:row>
      <xdr:rowOff>7511</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6972300" y="10979005"/>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200-00009F000000}"/>
            </a:ext>
          </a:extLst>
        </xdr:cNvPr>
        <xdr:cNvSpPr txBox="1"/>
      </xdr:nvSpPr>
      <xdr:spPr>
        <a:xfrm>
          <a:off x="93917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200-0000A0000000}"/>
            </a:ext>
          </a:extLst>
        </xdr:cNvPr>
        <xdr:cNvSpPr txBox="1"/>
      </xdr:nvSpPr>
      <xdr:spPr>
        <a:xfrm>
          <a:off x="85154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200-0000A1000000}"/>
            </a:ext>
          </a:extLst>
        </xdr:cNvPr>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200-0000A2000000}"/>
            </a:ext>
          </a:extLst>
        </xdr:cNvPr>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45519</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200-0000A3000000}"/>
            </a:ext>
          </a:extLst>
        </xdr:cNvPr>
        <xdr:cNvSpPr txBox="1"/>
      </xdr:nvSpPr>
      <xdr:spPr>
        <a:xfrm>
          <a:off x="9391727" y="110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46499</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200-0000A4000000}"/>
            </a:ext>
          </a:extLst>
        </xdr:cNvPr>
        <xdr:cNvSpPr txBox="1"/>
      </xdr:nvSpPr>
      <xdr:spPr>
        <a:xfrm>
          <a:off x="8515427"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48132</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200-0000A5000000}"/>
            </a:ext>
          </a:extLst>
        </xdr:cNvPr>
        <xdr:cNvSpPr txBox="1"/>
      </xdr:nvSpPr>
      <xdr:spPr>
        <a:xfrm>
          <a:off x="7626427" y="110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49438</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200-0000A6000000}"/>
            </a:ext>
          </a:extLst>
        </xdr:cNvPr>
        <xdr:cNvSpPr txBox="1"/>
      </xdr:nvSpPr>
      <xdr:spPr>
        <a:xfrm>
          <a:off x="6737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00000000-0008-0000-0200-0000B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0000000-0008-0000-0200-0000C0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00000000-0008-0000-0200-0000C2000000}"/>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0000000-0008-0000-0200-0000C4000000}"/>
            </a:ext>
          </a:extLst>
        </xdr:cNvPr>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08" name="【福祉施設】&#10;有形固定資産減価償却率該当値テキスト">
          <a:extLst>
            <a:ext uri="{FF2B5EF4-FFF2-40B4-BE49-F238E27FC236}">
              <a16:creationId xmlns:a16="http://schemas.microsoft.com/office/drawing/2014/main" id="{00000000-0008-0000-0200-0000D0000000}"/>
            </a:ext>
          </a:extLst>
        </xdr:cNvPr>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116839</xdr:rowOff>
    </xdr:from>
    <xdr:to>
      <xdr:col>20</xdr:col>
      <xdr:colOff>38100</xdr:colOff>
      <xdr:row>86</xdr:row>
      <xdr:rowOff>46989</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3746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167639</xdr:rowOff>
    </xdr:from>
    <xdr:to>
      <xdr:col>24</xdr:col>
      <xdr:colOff>63500</xdr:colOff>
      <xdr:row>86</xdr:row>
      <xdr:rowOff>114300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3797300" y="14740889"/>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33020</xdr:rowOff>
    </xdr:from>
    <xdr:to>
      <xdr:col>15</xdr:col>
      <xdr:colOff>101600</xdr:colOff>
      <xdr:row>84</xdr:row>
      <xdr:rowOff>134620</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2857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83820</xdr:rowOff>
    </xdr:from>
    <xdr:to>
      <xdr:col>19</xdr:col>
      <xdr:colOff>177800</xdr:colOff>
      <xdr:row>85</xdr:row>
      <xdr:rowOff>167639</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2908300" y="14485620"/>
          <a:ext cx="889000" cy="2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76836</xdr:rowOff>
    </xdr:from>
    <xdr:to>
      <xdr:col>10</xdr:col>
      <xdr:colOff>165100</xdr:colOff>
      <xdr:row>84</xdr:row>
      <xdr:rowOff>6986</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968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127636</xdr:rowOff>
    </xdr:from>
    <xdr:to>
      <xdr:col>15</xdr:col>
      <xdr:colOff>50800</xdr:colOff>
      <xdr:row>84</xdr:row>
      <xdr:rowOff>83820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2019300" y="14357986"/>
          <a:ext cx="8890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120650</xdr:rowOff>
    </xdr:from>
    <xdr:to>
      <xdr:col>6</xdr:col>
      <xdr:colOff>38100</xdr:colOff>
      <xdr:row>83</xdr:row>
      <xdr:rowOff>50800</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1079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0</xdr:rowOff>
    </xdr:from>
    <xdr:to>
      <xdr:col>10</xdr:col>
      <xdr:colOff>114300</xdr:colOff>
      <xdr:row>83</xdr:row>
      <xdr:rowOff>127636</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130300" y="14230350"/>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217" name="n_1aveValue【福祉施設】&#10;有形固定資産減価償却率">
          <a:extLst>
            <a:ext uri="{FF2B5EF4-FFF2-40B4-BE49-F238E27FC236}">
              <a16:creationId xmlns:a16="http://schemas.microsoft.com/office/drawing/2014/main" id="{00000000-0008-0000-0200-0000D9000000}"/>
            </a:ext>
          </a:extLst>
        </xdr:cNvPr>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218" name="n_2aveValue【福祉施設】&#10;有形固定資産減価償却率">
          <a:extLst>
            <a:ext uri="{FF2B5EF4-FFF2-40B4-BE49-F238E27FC236}">
              <a16:creationId xmlns:a16="http://schemas.microsoft.com/office/drawing/2014/main" id="{00000000-0008-0000-0200-0000DA000000}"/>
            </a:ext>
          </a:extLst>
        </xdr:cNvPr>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219" name="n_3aveValue【福祉施設】&#10;有形固定資産減価償却率">
          <a:extLst>
            <a:ext uri="{FF2B5EF4-FFF2-40B4-BE49-F238E27FC236}">
              <a16:creationId xmlns:a16="http://schemas.microsoft.com/office/drawing/2014/main" id="{00000000-0008-0000-0200-0000DB000000}"/>
            </a:ext>
          </a:extLst>
        </xdr:cNvPr>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220" name="n_4aveValue【福祉施設】&#10;有形固定資産減価償却率">
          <a:extLst>
            <a:ext uri="{FF2B5EF4-FFF2-40B4-BE49-F238E27FC236}">
              <a16:creationId xmlns:a16="http://schemas.microsoft.com/office/drawing/2014/main" id="{00000000-0008-0000-0200-0000DC000000}"/>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38116</xdr:rowOff>
    </xdr:from>
    <xdr:ext cx="405111" cy="259045"/>
    <xdr:sp macro="" textlink="">
      <xdr:nvSpPr>
        <xdr:cNvPr id="221" name="n_1mainValue【福祉施設】&#10;有形固定資産減価償却率">
          <a:extLst>
            <a:ext uri="{FF2B5EF4-FFF2-40B4-BE49-F238E27FC236}">
              <a16:creationId xmlns:a16="http://schemas.microsoft.com/office/drawing/2014/main" id="{00000000-0008-0000-0200-0000DD000000}"/>
            </a:ext>
          </a:extLst>
        </xdr:cNvPr>
        <xdr:cNvSpPr txBox="1"/>
      </xdr:nvSpPr>
      <xdr:spPr>
        <a:xfrm>
          <a:off x="3582044"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125747</xdr:rowOff>
    </xdr:from>
    <xdr:ext cx="405111" cy="259045"/>
    <xdr:sp macro="" textlink="">
      <xdr:nvSpPr>
        <xdr:cNvPr id="222" name="n_2mainValue【福祉施設】&#10;有形固定資産減価償却率">
          <a:extLst>
            <a:ext uri="{FF2B5EF4-FFF2-40B4-BE49-F238E27FC236}">
              <a16:creationId xmlns:a16="http://schemas.microsoft.com/office/drawing/2014/main" id="{00000000-0008-0000-0200-0000DE000000}"/>
            </a:ext>
          </a:extLst>
        </xdr:cNvPr>
        <xdr:cNvSpPr txBox="1"/>
      </xdr:nvSpPr>
      <xdr:spPr>
        <a:xfrm>
          <a:off x="2705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169563</xdr:rowOff>
    </xdr:from>
    <xdr:ext cx="405111" cy="259045"/>
    <xdr:sp macro="" textlink="">
      <xdr:nvSpPr>
        <xdr:cNvPr id="223" name="n_3mainValue【福祉施設】&#10;有形固定資産減価償却率">
          <a:extLst>
            <a:ext uri="{FF2B5EF4-FFF2-40B4-BE49-F238E27FC236}">
              <a16:creationId xmlns:a16="http://schemas.microsoft.com/office/drawing/2014/main" id="{00000000-0008-0000-0200-0000DF000000}"/>
            </a:ext>
          </a:extLst>
        </xdr:cNvPr>
        <xdr:cNvSpPr txBox="1"/>
      </xdr:nvSpPr>
      <xdr:spPr>
        <a:xfrm>
          <a:off x="1816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41927</xdr:rowOff>
    </xdr:from>
    <xdr:ext cx="405111" cy="259045"/>
    <xdr:sp macro="" textlink="">
      <xdr:nvSpPr>
        <xdr:cNvPr id="224" name="n_4mainValue【福祉施設】&#10;有形固定資産減価償却率">
          <a:extLst>
            <a:ext uri="{FF2B5EF4-FFF2-40B4-BE49-F238E27FC236}">
              <a16:creationId xmlns:a16="http://schemas.microsoft.com/office/drawing/2014/main" id="{00000000-0008-0000-0200-0000E0000000}"/>
            </a:ext>
          </a:extLst>
        </xdr:cNvPr>
        <xdr:cNvSpPr txBox="1"/>
      </xdr:nvSpPr>
      <xdr:spPr>
        <a:xfrm>
          <a:off x="927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00000000-0008-0000-0200-0000F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7" name="【福祉施設】&#10;一人当たり面積最小値テキスト">
          <a:extLst>
            <a:ext uri="{FF2B5EF4-FFF2-40B4-BE49-F238E27FC236}">
              <a16:creationId xmlns:a16="http://schemas.microsoft.com/office/drawing/2014/main" id="{00000000-0008-0000-0200-0000F700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49" name="【福祉施設】&#10;一人当たり面積最大値テキスト">
          <a:extLst>
            <a:ext uri="{FF2B5EF4-FFF2-40B4-BE49-F238E27FC236}">
              <a16:creationId xmlns:a16="http://schemas.microsoft.com/office/drawing/2014/main" id="{00000000-0008-0000-0200-0000F9000000}"/>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251" name="【福祉施設】&#10;一人当たり面積平均値テキスト">
          <a:extLst>
            <a:ext uri="{FF2B5EF4-FFF2-40B4-BE49-F238E27FC236}">
              <a16:creationId xmlns:a16="http://schemas.microsoft.com/office/drawing/2014/main" id="{00000000-0008-0000-0200-0000FB000000}"/>
            </a:ext>
          </a:extLst>
        </xdr:cNvPr>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152806</xdr:rowOff>
    </xdr:from>
    <xdr:to>
      <xdr:col>55</xdr:col>
      <xdr:colOff>50800</xdr:colOff>
      <xdr:row>86</xdr:row>
      <xdr:rowOff>82956</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104267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67733</xdr:rowOff>
    </xdr:from>
    <xdr:ext cx="469744" cy="259045"/>
    <xdr:sp macro="" textlink="">
      <xdr:nvSpPr>
        <xdr:cNvPr id="263" name="【福祉施設】&#10;一人当たり面積該当値テキスト">
          <a:extLst>
            <a:ext uri="{FF2B5EF4-FFF2-40B4-BE49-F238E27FC236}">
              <a16:creationId xmlns:a16="http://schemas.microsoft.com/office/drawing/2014/main" id="{00000000-0008-0000-0200-000007010000}"/>
            </a:ext>
          </a:extLst>
        </xdr:cNvPr>
        <xdr:cNvSpPr txBox="1"/>
      </xdr:nvSpPr>
      <xdr:spPr>
        <a:xfrm>
          <a:off x="10515600" y="1464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152806</xdr:rowOff>
    </xdr:from>
    <xdr:to>
      <xdr:col>50</xdr:col>
      <xdr:colOff>165100</xdr:colOff>
      <xdr:row>86</xdr:row>
      <xdr:rowOff>82956</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95885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32156</xdr:rowOff>
    </xdr:from>
    <xdr:to>
      <xdr:col>55</xdr:col>
      <xdr:colOff>0</xdr:colOff>
      <xdr:row>86</xdr:row>
      <xdr:rowOff>32156</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9639300" y="14776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152806</xdr:rowOff>
    </xdr:from>
    <xdr:to>
      <xdr:col>46</xdr:col>
      <xdr:colOff>38100</xdr:colOff>
      <xdr:row>86</xdr:row>
      <xdr:rowOff>82956</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86995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32156</xdr:rowOff>
    </xdr:from>
    <xdr:to>
      <xdr:col>50</xdr:col>
      <xdr:colOff>114300</xdr:colOff>
      <xdr:row>86</xdr:row>
      <xdr:rowOff>32156</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8750300" y="14776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152806</xdr:rowOff>
    </xdr:from>
    <xdr:to>
      <xdr:col>41</xdr:col>
      <xdr:colOff>101600</xdr:colOff>
      <xdr:row>86</xdr:row>
      <xdr:rowOff>82956</xdr:rowOff>
    </xdr:to>
    <xdr:sp macro="" textlink="">
      <xdr:nvSpPr>
        <xdr:cNvPr id="268" name="楕円 267">
          <a:extLst>
            <a:ext uri="{FF2B5EF4-FFF2-40B4-BE49-F238E27FC236}">
              <a16:creationId xmlns:a16="http://schemas.microsoft.com/office/drawing/2014/main" id="{00000000-0008-0000-0200-00000C010000}"/>
            </a:ext>
          </a:extLst>
        </xdr:cNvPr>
        <xdr:cNvSpPr/>
      </xdr:nvSpPr>
      <xdr:spPr>
        <a:xfrm>
          <a:off x="78105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32156</xdr:rowOff>
    </xdr:from>
    <xdr:to>
      <xdr:col>45</xdr:col>
      <xdr:colOff>177800</xdr:colOff>
      <xdr:row>86</xdr:row>
      <xdr:rowOff>32156</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861300" y="14776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152806</xdr:rowOff>
    </xdr:from>
    <xdr:to>
      <xdr:col>36</xdr:col>
      <xdr:colOff>165100</xdr:colOff>
      <xdr:row>86</xdr:row>
      <xdr:rowOff>82956</xdr:rowOff>
    </xdr:to>
    <xdr:sp macro="" textlink="">
      <xdr:nvSpPr>
        <xdr:cNvPr id="270" name="楕円 269">
          <a:extLst>
            <a:ext uri="{FF2B5EF4-FFF2-40B4-BE49-F238E27FC236}">
              <a16:creationId xmlns:a16="http://schemas.microsoft.com/office/drawing/2014/main" id="{00000000-0008-0000-0200-00000E010000}"/>
            </a:ext>
          </a:extLst>
        </xdr:cNvPr>
        <xdr:cNvSpPr/>
      </xdr:nvSpPr>
      <xdr:spPr>
        <a:xfrm>
          <a:off x="6921500" y="14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32156</xdr:rowOff>
    </xdr:from>
    <xdr:to>
      <xdr:col>41</xdr:col>
      <xdr:colOff>50800</xdr:colOff>
      <xdr:row>86</xdr:row>
      <xdr:rowOff>32156</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6972300" y="14776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272" name="n_1aveValue【福祉施設】&#10;一人当たり面積">
          <a:extLst>
            <a:ext uri="{FF2B5EF4-FFF2-40B4-BE49-F238E27FC236}">
              <a16:creationId xmlns:a16="http://schemas.microsoft.com/office/drawing/2014/main" id="{00000000-0008-0000-0200-000010010000}"/>
            </a:ext>
          </a:extLst>
        </xdr:cNvPr>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273" name="n_2aveValue【福祉施設】&#10;一人当たり面積">
          <a:extLst>
            <a:ext uri="{FF2B5EF4-FFF2-40B4-BE49-F238E27FC236}">
              <a16:creationId xmlns:a16="http://schemas.microsoft.com/office/drawing/2014/main" id="{00000000-0008-0000-0200-000011010000}"/>
            </a:ext>
          </a:extLst>
        </xdr:cNvPr>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274" name="n_3aveValue【福祉施設】&#10;一人当たり面積">
          <a:extLst>
            <a:ext uri="{FF2B5EF4-FFF2-40B4-BE49-F238E27FC236}">
              <a16:creationId xmlns:a16="http://schemas.microsoft.com/office/drawing/2014/main" id="{00000000-0008-0000-0200-000012010000}"/>
            </a:ext>
          </a:extLst>
        </xdr:cNvPr>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275" name="n_4aveValue【福祉施設】&#10;一人当たり面積">
          <a:extLst>
            <a:ext uri="{FF2B5EF4-FFF2-40B4-BE49-F238E27FC236}">
              <a16:creationId xmlns:a16="http://schemas.microsoft.com/office/drawing/2014/main" id="{00000000-0008-0000-0200-000013010000}"/>
            </a:ext>
          </a:extLst>
        </xdr:cNvPr>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74083</xdr:rowOff>
    </xdr:from>
    <xdr:ext cx="469744" cy="259045"/>
    <xdr:sp macro="" textlink="">
      <xdr:nvSpPr>
        <xdr:cNvPr id="276" name="n_1mainValue【福祉施設】&#10;一人当たり面積">
          <a:extLst>
            <a:ext uri="{FF2B5EF4-FFF2-40B4-BE49-F238E27FC236}">
              <a16:creationId xmlns:a16="http://schemas.microsoft.com/office/drawing/2014/main" id="{00000000-0008-0000-0200-000014010000}"/>
            </a:ext>
          </a:extLst>
        </xdr:cNvPr>
        <xdr:cNvSpPr txBox="1"/>
      </xdr:nvSpPr>
      <xdr:spPr>
        <a:xfrm>
          <a:off x="9391727" y="148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74083</xdr:rowOff>
    </xdr:from>
    <xdr:ext cx="469744" cy="259045"/>
    <xdr:sp macro="" textlink="">
      <xdr:nvSpPr>
        <xdr:cNvPr id="277" name="n_2mainValue【福祉施設】&#10;一人当たり面積">
          <a:extLst>
            <a:ext uri="{FF2B5EF4-FFF2-40B4-BE49-F238E27FC236}">
              <a16:creationId xmlns:a16="http://schemas.microsoft.com/office/drawing/2014/main" id="{00000000-0008-0000-0200-000015010000}"/>
            </a:ext>
          </a:extLst>
        </xdr:cNvPr>
        <xdr:cNvSpPr txBox="1"/>
      </xdr:nvSpPr>
      <xdr:spPr>
        <a:xfrm>
          <a:off x="8515427" y="148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74083</xdr:rowOff>
    </xdr:from>
    <xdr:ext cx="469744" cy="259045"/>
    <xdr:sp macro="" textlink="">
      <xdr:nvSpPr>
        <xdr:cNvPr id="278" name="n_3mainValue【福祉施設】&#10;一人当たり面積">
          <a:extLst>
            <a:ext uri="{FF2B5EF4-FFF2-40B4-BE49-F238E27FC236}">
              <a16:creationId xmlns:a16="http://schemas.microsoft.com/office/drawing/2014/main" id="{00000000-0008-0000-0200-000016010000}"/>
            </a:ext>
          </a:extLst>
        </xdr:cNvPr>
        <xdr:cNvSpPr txBox="1"/>
      </xdr:nvSpPr>
      <xdr:spPr>
        <a:xfrm>
          <a:off x="7626427" y="148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74083</xdr:rowOff>
    </xdr:from>
    <xdr:ext cx="469744" cy="259045"/>
    <xdr:sp macro="" textlink="">
      <xdr:nvSpPr>
        <xdr:cNvPr id="279" name="n_4mainValue【福祉施設】&#10;一人当たり面積">
          <a:extLst>
            <a:ext uri="{FF2B5EF4-FFF2-40B4-BE49-F238E27FC236}">
              <a16:creationId xmlns:a16="http://schemas.microsoft.com/office/drawing/2014/main" id="{00000000-0008-0000-0200-000017010000}"/>
            </a:ext>
          </a:extLst>
        </xdr:cNvPr>
        <xdr:cNvSpPr txBox="1"/>
      </xdr:nvSpPr>
      <xdr:spPr>
        <a:xfrm>
          <a:off x="6737427" y="1481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6" name="【保健センター・保健所】&#10;有形固定資産減価償却率グラフ枠">
          <a:extLst>
            <a:ext uri="{FF2B5EF4-FFF2-40B4-BE49-F238E27FC236}">
              <a16:creationId xmlns:a16="http://schemas.microsoft.com/office/drawing/2014/main" id="{00000000-0008-0000-0200-00005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338" name="【保健センター・保健所】&#10;有形固定資産減価償却率最小値テキスト">
          <a:extLst>
            <a:ext uri="{FF2B5EF4-FFF2-40B4-BE49-F238E27FC236}">
              <a16:creationId xmlns:a16="http://schemas.microsoft.com/office/drawing/2014/main" id="{00000000-0008-0000-0200-000052010000}"/>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340" name="【保健センター・保健所】&#10;有形固定資産減価償却率最大値テキスト">
          <a:extLst>
            <a:ext uri="{FF2B5EF4-FFF2-40B4-BE49-F238E27FC236}">
              <a16:creationId xmlns:a16="http://schemas.microsoft.com/office/drawing/2014/main" id="{00000000-0008-0000-0200-000054010000}"/>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342" name="【保健センター・保健所】&#10;有形固定資産減価償却率平均値テキスト">
          <a:extLst>
            <a:ext uri="{FF2B5EF4-FFF2-40B4-BE49-F238E27FC236}">
              <a16:creationId xmlns:a16="http://schemas.microsoft.com/office/drawing/2014/main" id="{00000000-0008-0000-0200-00005601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61867</xdr:rowOff>
    </xdr:from>
    <xdr:to>
      <xdr:col>85</xdr:col>
      <xdr:colOff>177800</xdr:colOff>
      <xdr:row>61</xdr:row>
      <xdr:rowOff>163467</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16268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40294</xdr:rowOff>
    </xdr:from>
    <xdr:ext cx="405111" cy="259045"/>
    <xdr:sp macro="" textlink="">
      <xdr:nvSpPr>
        <xdr:cNvPr id="354" name="【保健センター・保健所】&#10;有形固定資産減価償却率該当値テキスト">
          <a:extLst>
            <a:ext uri="{FF2B5EF4-FFF2-40B4-BE49-F238E27FC236}">
              <a16:creationId xmlns:a16="http://schemas.microsoft.com/office/drawing/2014/main" id="{00000000-0008-0000-0200-000062010000}"/>
            </a:ext>
          </a:extLst>
        </xdr:cNvPr>
        <xdr:cNvSpPr txBox="1"/>
      </xdr:nvSpPr>
      <xdr:spPr>
        <a:xfrm>
          <a:off x="16357600"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25944</xdr:rowOff>
    </xdr:from>
    <xdr:to>
      <xdr:col>81</xdr:col>
      <xdr:colOff>101600</xdr:colOff>
      <xdr:row>61</xdr:row>
      <xdr:rowOff>127544</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15430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76744</xdr:rowOff>
    </xdr:from>
    <xdr:to>
      <xdr:col>85</xdr:col>
      <xdr:colOff>127000</xdr:colOff>
      <xdr:row>61</xdr:row>
      <xdr:rowOff>112667</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5481300" y="105351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132080</xdr:rowOff>
    </xdr:from>
    <xdr:to>
      <xdr:col>76</xdr:col>
      <xdr:colOff>165100</xdr:colOff>
      <xdr:row>61</xdr:row>
      <xdr:rowOff>62230</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4541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76744</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4592300" y="104698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99423</xdr:rowOff>
    </xdr:from>
    <xdr:to>
      <xdr:col>72</xdr:col>
      <xdr:colOff>38100</xdr:colOff>
      <xdr:row>61</xdr:row>
      <xdr:rowOff>29573</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13652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150223</xdr:rowOff>
    </xdr:from>
    <xdr:to>
      <xdr:col>76</xdr:col>
      <xdr:colOff>114300</xdr:colOff>
      <xdr:row>61</xdr:row>
      <xdr:rowOff>11430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3703300" y="104372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79828</xdr:rowOff>
    </xdr:from>
    <xdr:to>
      <xdr:col>67</xdr:col>
      <xdr:colOff>101600</xdr:colOff>
      <xdr:row>61</xdr:row>
      <xdr:rowOff>9978</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2763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130628</xdr:rowOff>
    </xdr:from>
    <xdr:to>
      <xdr:col>71</xdr:col>
      <xdr:colOff>177800</xdr:colOff>
      <xdr:row>60</xdr:row>
      <xdr:rowOff>150223</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12814300" y="1041762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363" name="n_1aveValue【保健センター・保健所】&#10;有形固定資産減価償却率">
          <a:extLst>
            <a:ext uri="{FF2B5EF4-FFF2-40B4-BE49-F238E27FC236}">
              <a16:creationId xmlns:a16="http://schemas.microsoft.com/office/drawing/2014/main" id="{00000000-0008-0000-0200-00006B010000}"/>
            </a:ext>
          </a:extLst>
        </xdr:cNvPr>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364" name="n_2aveValue【保健センター・保健所】&#10;有形固定資産減価償却率">
          <a:extLst>
            <a:ext uri="{FF2B5EF4-FFF2-40B4-BE49-F238E27FC236}">
              <a16:creationId xmlns:a16="http://schemas.microsoft.com/office/drawing/2014/main" id="{00000000-0008-0000-0200-00006C010000}"/>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365" name="n_3aveValue【保健センター・保健所】&#10;有形固定資産減価償却率">
          <a:extLst>
            <a:ext uri="{FF2B5EF4-FFF2-40B4-BE49-F238E27FC236}">
              <a16:creationId xmlns:a16="http://schemas.microsoft.com/office/drawing/2014/main" id="{00000000-0008-0000-0200-00006D010000}"/>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366" name="n_4aveValue【保健センター・保健所】&#10;有形固定資産減価償却率">
          <a:extLst>
            <a:ext uri="{FF2B5EF4-FFF2-40B4-BE49-F238E27FC236}">
              <a16:creationId xmlns:a16="http://schemas.microsoft.com/office/drawing/2014/main" id="{00000000-0008-0000-0200-00006E010000}"/>
            </a:ext>
          </a:extLst>
        </xdr:cNvPr>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118671</xdr:rowOff>
    </xdr:from>
    <xdr:ext cx="405111" cy="259045"/>
    <xdr:sp macro="" textlink="">
      <xdr:nvSpPr>
        <xdr:cNvPr id="367" name="n_1mainValue【保健センター・保健所】&#10;有形固定資産減価償却率">
          <a:extLst>
            <a:ext uri="{FF2B5EF4-FFF2-40B4-BE49-F238E27FC236}">
              <a16:creationId xmlns:a16="http://schemas.microsoft.com/office/drawing/2014/main" id="{00000000-0008-0000-0200-00006F010000}"/>
            </a:ext>
          </a:extLst>
        </xdr:cNvPr>
        <xdr:cNvSpPr txBox="1"/>
      </xdr:nvSpPr>
      <xdr:spPr>
        <a:xfrm>
          <a:off x="15266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368" name="n_2mainValue【保健センター・保健所】&#10;有形固定資産減価償却率">
          <a:extLst>
            <a:ext uri="{FF2B5EF4-FFF2-40B4-BE49-F238E27FC236}">
              <a16:creationId xmlns:a16="http://schemas.microsoft.com/office/drawing/2014/main" id="{00000000-0008-0000-0200-000070010000}"/>
            </a:ext>
          </a:extLst>
        </xdr:cNvPr>
        <xdr:cNvSpPr txBox="1"/>
      </xdr:nvSpPr>
      <xdr:spPr>
        <a:xfrm>
          <a:off x="14389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20700</xdr:rowOff>
    </xdr:from>
    <xdr:ext cx="405111" cy="259045"/>
    <xdr:sp macro="" textlink="">
      <xdr:nvSpPr>
        <xdr:cNvPr id="369" name="n_3mainValue【保健センター・保健所】&#10;有形固定資産減価償却率">
          <a:extLst>
            <a:ext uri="{FF2B5EF4-FFF2-40B4-BE49-F238E27FC236}">
              <a16:creationId xmlns:a16="http://schemas.microsoft.com/office/drawing/2014/main" id="{00000000-0008-0000-0200-000071010000}"/>
            </a:ext>
          </a:extLst>
        </xdr:cNvPr>
        <xdr:cNvSpPr txBox="1"/>
      </xdr:nvSpPr>
      <xdr:spPr>
        <a:xfrm>
          <a:off x="13500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xdr:rowOff>
    </xdr:from>
    <xdr:ext cx="405111" cy="259045"/>
    <xdr:sp macro="" textlink="">
      <xdr:nvSpPr>
        <xdr:cNvPr id="370" name="n_4mainValue【保健センター・保健所】&#10;有形固定資産減価償却率">
          <a:extLst>
            <a:ext uri="{FF2B5EF4-FFF2-40B4-BE49-F238E27FC236}">
              <a16:creationId xmlns:a16="http://schemas.microsoft.com/office/drawing/2014/main" id="{00000000-0008-0000-0200-000072010000}"/>
            </a:ext>
          </a:extLst>
        </xdr:cNvPr>
        <xdr:cNvSpPr txBox="1"/>
      </xdr:nvSpPr>
      <xdr:spPr>
        <a:xfrm>
          <a:off x="12611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1" name="【保健センター・保健所】&#10;一人当たり面積グラフ枠">
          <a:extLst>
            <a:ext uri="{FF2B5EF4-FFF2-40B4-BE49-F238E27FC236}">
              <a16:creationId xmlns:a16="http://schemas.microsoft.com/office/drawing/2014/main" id="{00000000-0008-0000-0200-00008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393" name="【保健センター・保健所】&#10;一人当たり面積最小値テキスト">
          <a:extLst>
            <a:ext uri="{FF2B5EF4-FFF2-40B4-BE49-F238E27FC236}">
              <a16:creationId xmlns:a16="http://schemas.microsoft.com/office/drawing/2014/main" id="{00000000-0008-0000-0200-000089010000}"/>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395" name="【保健センター・保健所】&#10;一人当たり面積最大値テキスト">
          <a:extLst>
            <a:ext uri="{FF2B5EF4-FFF2-40B4-BE49-F238E27FC236}">
              <a16:creationId xmlns:a16="http://schemas.microsoft.com/office/drawing/2014/main" id="{00000000-0008-0000-0200-00008B010000}"/>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397" name="【保健センター・保健所】&#10;一人当たり面積平均値テキスト">
          <a:extLst>
            <a:ext uri="{FF2B5EF4-FFF2-40B4-BE49-F238E27FC236}">
              <a16:creationId xmlns:a16="http://schemas.microsoft.com/office/drawing/2014/main" id="{00000000-0008-0000-0200-00008D010000}"/>
            </a:ext>
          </a:extLst>
        </xdr:cNvPr>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122936</xdr:rowOff>
    </xdr:from>
    <xdr:to>
      <xdr:col>116</xdr:col>
      <xdr:colOff>114300</xdr:colOff>
      <xdr:row>63</xdr:row>
      <xdr:rowOff>53086</xdr:rowOff>
    </xdr:to>
    <xdr:sp macro="" textlink="">
      <xdr:nvSpPr>
        <xdr:cNvPr id="408" name="楕円 407">
          <a:extLst>
            <a:ext uri="{FF2B5EF4-FFF2-40B4-BE49-F238E27FC236}">
              <a16:creationId xmlns:a16="http://schemas.microsoft.com/office/drawing/2014/main" id="{00000000-0008-0000-0200-000098010000}"/>
            </a:ext>
          </a:extLst>
        </xdr:cNvPr>
        <xdr:cNvSpPr/>
      </xdr:nvSpPr>
      <xdr:spPr>
        <a:xfrm>
          <a:off x="22110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37863</xdr:rowOff>
    </xdr:from>
    <xdr:ext cx="469744" cy="259045"/>
    <xdr:sp macro="" textlink="">
      <xdr:nvSpPr>
        <xdr:cNvPr id="409" name="【保健センター・保健所】&#10;一人当たり面積該当値テキスト">
          <a:extLst>
            <a:ext uri="{FF2B5EF4-FFF2-40B4-BE49-F238E27FC236}">
              <a16:creationId xmlns:a16="http://schemas.microsoft.com/office/drawing/2014/main" id="{00000000-0008-0000-0200-000099010000}"/>
            </a:ext>
          </a:extLst>
        </xdr:cNvPr>
        <xdr:cNvSpPr txBox="1"/>
      </xdr:nvSpPr>
      <xdr:spPr>
        <a:xfrm>
          <a:off x="22199600" y="1066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125222</xdr:rowOff>
    </xdr:from>
    <xdr:to>
      <xdr:col>112</xdr:col>
      <xdr:colOff>38100</xdr:colOff>
      <xdr:row>63</xdr:row>
      <xdr:rowOff>55372</xdr:rowOff>
    </xdr:to>
    <xdr:sp macro="" textlink="">
      <xdr:nvSpPr>
        <xdr:cNvPr id="410" name="楕円 409">
          <a:extLst>
            <a:ext uri="{FF2B5EF4-FFF2-40B4-BE49-F238E27FC236}">
              <a16:creationId xmlns:a16="http://schemas.microsoft.com/office/drawing/2014/main" id="{00000000-0008-0000-0200-00009A010000}"/>
            </a:ext>
          </a:extLst>
        </xdr:cNvPr>
        <xdr:cNvSpPr/>
      </xdr:nvSpPr>
      <xdr:spPr>
        <a:xfrm>
          <a:off x="21272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xdr:rowOff>
    </xdr:from>
    <xdr:to>
      <xdr:col>116</xdr:col>
      <xdr:colOff>63500</xdr:colOff>
      <xdr:row>63</xdr:row>
      <xdr:rowOff>4572</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flipV="1">
          <a:off x="21323300" y="1080363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127508</xdr:rowOff>
    </xdr:from>
    <xdr:to>
      <xdr:col>107</xdr:col>
      <xdr:colOff>101600</xdr:colOff>
      <xdr:row>63</xdr:row>
      <xdr:rowOff>57658</xdr:rowOff>
    </xdr:to>
    <xdr:sp macro="" textlink="">
      <xdr:nvSpPr>
        <xdr:cNvPr id="412" name="楕円 411">
          <a:extLst>
            <a:ext uri="{FF2B5EF4-FFF2-40B4-BE49-F238E27FC236}">
              <a16:creationId xmlns:a16="http://schemas.microsoft.com/office/drawing/2014/main" id="{00000000-0008-0000-0200-00009C010000}"/>
            </a:ext>
          </a:extLst>
        </xdr:cNvPr>
        <xdr:cNvSpPr/>
      </xdr:nvSpPr>
      <xdr:spPr>
        <a:xfrm>
          <a:off x="20383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4572</xdr:rowOff>
    </xdr:from>
    <xdr:to>
      <xdr:col>111</xdr:col>
      <xdr:colOff>177800</xdr:colOff>
      <xdr:row>63</xdr:row>
      <xdr:rowOff>6858</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flipV="1">
          <a:off x="20434300" y="1080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129794</xdr:rowOff>
    </xdr:from>
    <xdr:to>
      <xdr:col>102</xdr:col>
      <xdr:colOff>165100</xdr:colOff>
      <xdr:row>63</xdr:row>
      <xdr:rowOff>59944</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19494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xdr:rowOff>
    </xdr:from>
    <xdr:to>
      <xdr:col>107</xdr:col>
      <xdr:colOff>50800</xdr:colOff>
      <xdr:row>63</xdr:row>
      <xdr:rowOff>9144</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flipV="1">
          <a:off x="19545300" y="108082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9144</xdr:rowOff>
    </xdr:from>
    <xdr:to>
      <xdr:col>102</xdr:col>
      <xdr:colOff>114300</xdr:colOff>
      <xdr:row>63</xdr:row>
      <xdr:rowOff>11430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flipV="1">
          <a:off x="18656300" y="108104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418" name="n_1aveValue【保健センター・保健所】&#10;一人当たり面積">
          <a:extLst>
            <a:ext uri="{FF2B5EF4-FFF2-40B4-BE49-F238E27FC236}">
              <a16:creationId xmlns:a16="http://schemas.microsoft.com/office/drawing/2014/main" id="{00000000-0008-0000-0200-0000A2010000}"/>
            </a:ext>
          </a:extLst>
        </xdr:cNvPr>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419" name="n_2aveValue【保健センター・保健所】&#10;一人当たり面積">
          <a:extLst>
            <a:ext uri="{FF2B5EF4-FFF2-40B4-BE49-F238E27FC236}">
              <a16:creationId xmlns:a16="http://schemas.microsoft.com/office/drawing/2014/main" id="{00000000-0008-0000-0200-0000A3010000}"/>
            </a:ext>
          </a:extLst>
        </xdr:cNvPr>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420" name="n_3aveValue【保健センター・保健所】&#10;一人当たり面積">
          <a:extLst>
            <a:ext uri="{FF2B5EF4-FFF2-40B4-BE49-F238E27FC236}">
              <a16:creationId xmlns:a16="http://schemas.microsoft.com/office/drawing/2014/main" id="{00000000-0008-0000-0200-0000A4010000}"/>
            </a:ext>
          </a:extLst>
        </xdr:cNvPr>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421" name="n_4aveValue【保健センター・保健所】&#10;一人当たり面積">
          <a:extLst>
            <a:ext uri="{FF2B5EF4-FFF2-40B4-BE49-F238E27FC236}">
              <a16:creationId xmlns:a16="http://schemas.microsoft.com/office/drawing/2014/main" id="{00000000-0008-0000-0200-0000A5010000}"/>
            </a:ext>
          </a:extLst>
        </xdr:cNvPr>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46499</xdr:rowOff>
    </xdr:from>
    <xdr:ext cx="469744" cy="259045"/>
    <xdr:sp macro="" textlink="">
      <xdr:nvSpPr>
        <xdr:cNvPr id="422" name="n_1mainValue【保健センター・保健所】&#10;一人当たり面積">
          <a:extLst>
            <a:ext uri="{FF2B5EF4-FFF2-40B4-BE49-F238E27FC236}">
              <a16:creationId xmlns:a16="http://schemas.microsoft.com/office/drawing/2014/main" id="{00000000-0008-0000-0200-0000A6010000}"/>
            </a:ext>
          </a:extLst>
        </xdr:cNvPr>
        <xdr:cNvSpPr txBox="1"/>
      </xdr:nvSpPr>
      <xdr:spPr>
        <a:xfrm>
          <a:off x="210757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423" name="n_2mainValue【保健センター・保健所】&#10;一人当たり面積">
          <a:extLst>
            <a:ext uri="{FF2B5EF4-FFF2-40B4-BE49-F238E27FC236}">
              <a16:creationId xmlns:a16="http://schemas.microsoft.com/office/drawing/2014/main" id="{00000000-0008-0000-0200-0000A7010000}"/>
            </a:ext>
          </a:extLst>
        </xdr:cNvPr>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51071</xdr:rowOff>
    </xdr:from>
    <xdr:ext cx="469744" cy="259045"/>
    <xdr:sp macro="" textlink="">
      <xdr:nvSpPr>
        <xdr:cNvPr id="424" name="n_3mainValue【保健センター・保健所】&#10;一人当たり面積">
          <a:extLst>
            <a:ext uri="{FF2B5EF4-FFF2-40B4-BE49-F238E27FC236}">
              <a16:creationId xmlns:a16="http://schemas.microsoft.com/office/drawing/2014/main" id="{00000000-0008-0000-0200-0000A8010000}"/>
            </a:ext>
          </a:extLst>
        </xdr:cNvPr>
        <xdr:cNvSpPr txBox="1"/>
      </xdr:nvSpPr>
      <xdr:spPr>
        <a:xfrm>
          <a:off x="193104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425" name="n_4mainValue【保健センター・保健所】&#10;一人当たり面積">
          <a:extLst>
            <a:ext uri="{FF2B5EF4-FFF2-40B4-BE49-F238E27FC236}">
              <a16:creationId xmlns:a16="http://schemas.microsoft.com/office/drawing/2014/main" id="{00000000-0008-0000-0200-0000A9010000}"/>
            </a:ext>
          </a:extLst>
        </xdr:cNvPr>
        <xdr:cNvSpPr txBox="1"/>
      </xdr:nvSpPr>
      <xdr:spPr>
        <a:xfrm>
          <a:off x="18421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a:extLst>
            <a:ext uri="{FF2B5EF4-FFF2-40B4-BE49-F238E27FC236}">
              <a16:creationId xmlns:a16="http://schemas.microsoft.com/office/drawing/2014/main" id="{00000000-0008-0000-0200-0000C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2" name="【消防施設】&#10;有形固定資産減価償却率最小値テキスト">
          <a:extLst>
            <a:ext uri="{FF2B5EF4-FFF2-40B4-BE49-F238E27FC236}">
              <a16:creationId xmlns:a16="http://schemas.microsoft.com/office/drawing/2014/main" id="{00000000-0008-0000-0200-0000C4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454" name="【消防施設】&#10;有形固定資産減価償却率最大値テキスト">
          <a:extLst>
            <a:ext uri="{FF2B5EF4-FFF2-40B4-BE49-F238E27FC236}">
              <a16:creationId xmlns:a16="http://schemas.microsoft.com/office/drawing/2014/main" id="{00000000-0008-0000-0200-0000C6010000}"/>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456" name="【消防施設】&#10;有形固定資産減価償却率平均値テキスト">
          <a:extLst>
            <a:ext uri="{FF2B5EF4-FFF2-40B4-BE49-F238E27FC236}">
              <a16:creationId xmlns:a16="http://schemas.microsoft.com/office/drawing/2014/main" id="{00000000-0008-0000-0200-0000C8010000}"/>
            </a:ext>
          </a:extLst>
        </xdr:cNvPr>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126093</xdr:rowOff>
    </xdr:from>
    <xdr:to>
      <xdr:col>85</xdr:col>
      <xdr:colOff>177800</xdr:colOff>
      <xdr:row>83</xdr:row>
      <xdr:rowOff>56243</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162687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148970</xdr:rowOff>
    </xdr:from>
    <xdr:ext cx="405111" cy="259045"/>
    <xdr:sp macro="" textlink="">
      <xdr:nvSpPr>
        <xdr:cNvPr id="468" name="【消防施設】&#10;有形固定資産減価償却率該当値テキスト">
          <a:extLst>
            <a:ext uri="{FF2B5EF4-FFF2-40B4-BE49-F238E27FC236}">
              <a16:creationId xmlns:a16="http://schemas.microsoft.com/office/drawing/2014/main" id="{00000000-0008-0000-0200-0000D4010000}"/>
            </a:ext>
          </a:extLst>
        </xdr:cNvPr>
        <xdr:cNvSpPr txBox="1"/>
      </xdr:nvSpPr>
      <xdr:spPr>
        <a:xfrm>
          <a:off x="16357600" y="1403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60779</xdr:rowOff>
    </xdr:from>
    <xdr:to>
      <xdr:col>81</xdr:col>
      <xdr:colOff>101600</xdr:colOff>
      <xdr:row>82</xdr:row>
      <xdr:rowOff>162379</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15430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111579</xdr:rowOff>
    </xdr:from>
    <xdr:to>
      <xdr:col>85</xdr:col>
      <xdr:colOff>127000</xdr:colOff>
      <xdr:row>83</xdr:row>
      <xdr:rowOff>5443</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5481300" y="1417047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129358</xdr:rowOff>
    </xdr:from>
    <xdr:to>
      <xdr:col>76</xdr:col>
      <xdr:colOff>165100</xdr:colOff>
      <xdr:row>82</xdr:row>
      <xdr:rowOff>59508</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4541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8708</xdr:rowOff>
    </xdr:from>
    <xdr:to>
      <xdr:col>81</xdr:col>
      <xdr:colOff>50800</xdr:colOff>
      <xdr:row>82</xdr:row>
      <xdr:rowOff>111579</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4592300" y="14067608"/>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18324</xdr:rowOff>
    </xdr:from>
    <xdr:to>
      <xdr:col>72</xdr:col>
      <xdr:colOff>38100</xdr:colOff>
      <xdr:row>80</xdr:row>
      <xdr:rowOff>119924</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136525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69124</xdr:rowOff>
    </xdr:from>
    <xdr:to>
      <xdr:col>76</xdr:col>
      <xdr:colOff>114300</xdr:colOff>
      <xdr:row>82</xdr:row>
      <xdr:rowOff>8708</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3703300" y="13785124"/>
          <a:ext cx="889000" cy="2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122827</xdr:rowOff>
    </xdr:from>
    <xdr:to>
      <xdr:col>67</xdr:col>
      <xdr:colOff>101600</xdr:colOff>
      <xdr:row>80</xdr:row>
      <xdr:rowOff>52977</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12763500" y="1366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2177</xdr:rowOff>
    </xdr:from>
    <xdr:to>
      <xdr:col>71</xdr:col>
      <xdr:colOff>177800</xdr:colOff>
      <xdr:row>80</xdr:row>
      <xdr:rowOff>69124</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814300" y="1371817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477" name="n_1aveValue【消防施設】&#10;有形固定資産減価償却率">
          <a:extLst>
            <a:ext uri="{FF2B5EF4-FFF2-40B4-BE49-F238E27FC236}">
              <a16:creationId xmlns:a16="http://schemas.microsoft.com/office/drawing/2014/main" id="{00000000-0008-0000-0200-0000DD010000}"/>
            </a:ext>
          </a:extLst>
        </xdr:cNvPr>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478" name="n_2aveValue【消防施設】&#10;有形固定資産減価償却率">
          <a:extLst>
            <a:ext uri="{FF2B5EF4-FFF2-40B4-BE49-F238E27FC236}">
              <a16:creationId xmlns:a16="http://schemas.microsoft.com/office/drawing/2014/main" id="{00000000-0008-0000-0200-0000DE010000}"/>
            </a:ext>
          </a:extLst>
        </xdr:cNvPr>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479" name="n_3aveValue【消防施設】&#10;有形固定資産減価償却率">
          <a:extLst>
            <a:ext uri="{FF2B5EF4-FFF2-40B4-BE49-F238E27FC236}">
              <a16:creationId xmlns:a16="http://schemas.microsoft.com/office/drawing/2014/main" id="{00000000-0008-0000-0200-0000DF010000}"/>
            </a:ext>
          </a:extLst>
        </xdr:cNvPr>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480" name="n_4aveValue【消防施設】&#10;有形固定資産減価償却率">
          <a:extLst>
            <a:ext uri="{FF2B5EF4-FFF2-40B4-BE49-F238E27FC236}">
              <a16:creationId xmlns:a16="http://schemas.microsoft.com/office/drawing/2014/main" id="{00000000-0008-0000-0200-0000E0010000}"/>
            </a:ext>
          </a:extLst>
        </xdr:cNvPr>
        <xdr:cNvSpPr txBox="1"/>
      </xdr:nvSpPr>
      <xdr:spPr>
        <a:xfrm>
          <a:off x="12611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7456</xdr:rowOff>
    </xdr:from>
    <xdr:ext cx="405111" cy="259045"/>
    <xdr:sp macro="" textlink="">
      <xdr:nvSpPr>
        <xdr:cNvPr id="481" name="n_1mainValue【消防施設】&#10;有形固定資産減価償却率">
          <a:extLst>
            <a:ext uri="{FF2B5EF4-FFF2-40B4-BE49-F238E27FC236}">
              <a16:creationId xmlns:a16="http://schemas.microsoft.com/office/drawing/2014/main" id="{00000000-0008-0000-0200-0000E1010000}"/>
            </a:ext>
          </a:extLst>
        </xdr:cNvPr>
        <xdr:cNvSpPr txBox="1"/>
      </xdr:nvSpPr>
      <xdr:spPr>
        <a:xfrm>
          <a:off x="152660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76035</xdr:rowOff>
    </xdr:from>
    <xdr:ext cx="405111" cy="259045"/>
    <xdr:sp macro="" textlink="">
      <xdr:nvSpPr>
        <xdr:cNvPr id="482" name="n_2mainValue【消防施設】&#10;有形固定資産減価償却率">
          <a:extLst>
            <a:ext uri="{FF2B5EF4-FFF2-40B4-BE49-F238E27FC236}">
              <a16:creationId xmlns:a16="http://schemas.microsoft.com/office/drawing/2014/main" id="{00000000-0008-0000-0200-0000E2010000}"/>
            </a:ext>
          </a:extLst>
        </xdr:cNvPr>
        <xdr:cNvSpPr txBox="1"/>
      </xdr:nvSpPr>
      <xdr:spPr>
        <a:xfrm>
          <a:off x="143897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136451</xdr:rowOff>
    </xdr:from>
    <xdr:ext cx="405111" cy="259045"/>
    <xdr:sp macro="" textlink="">
      <xdr:nvSpPr>
        <xdr:cNvPr id="483" name="n_3mainValue【消防施設】&#10;有形固定資産減価償却率">
          <a:extLst>
            <a:ext uri="{FF2B5EF4-FFF2-40B4-BE49-F238E27FC236}">
              <a16:creationId xmlns:a16="http://schemas.microsoft.com/office/drawing/2014/main" id="{00000000-0008-0000-0200-0000E3010000}"/>
            </a:ext>
          </a:extLst>
        </xdr:cNvPr>
        <xdr:cNvSpPr txBox="1"/>
      </xdr:nvSpPr>
      <xdr:spPr>
        <a:xfrm>
          <a:off x="135007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69504</xdr:rowOff>
    </xdr:from>
    <xdr:ext cx="405111" cy="259045"/>
    <xdr:sp macro="" textlink="">
      <xdr:nvSpPr>
        <xdr:cNvPr id="484" name="n_4mainValue【消防施設】&#10;有形固定資産減価償却率">
          <a:extLst>
            <a:ext uri="{FF2B5EF4-FFF2-40B4-BE49-F238E27FC236}">
              <a16:creationId xmlns:a16="http://schemas.microsoft.com/office/drawing/2014/main" id="{00000000-0008-0000-0200-0000E4010000}"/>
            </a:ext>
          </a:extLst>
        </xdr:cNvPr>
        <xdr:cNvSpPr txBox="1"/>
      </xdr:nvSpPr>
      <xdr:spPr>
        <a:xfrm>
          <a:off x="12611744" y="1344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a:extLst>
            <a:ext uri="{FF2B5EF4-FFF2-40B4-BE49-F238E27FC236}">
              <a16:creationId xmlns:a16="http://schemas.microsoft.com/office/drawing/2014/main" id="{00000000-0008-0000-0200-0000FB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09" name="【消防施設】&#10;一人当たり面積最小値テキスト">
          <a:extLst>
            <a:ext uri="{FF2B5EF4-FFF2-40B4-BE49-F238E27FC236}">
              <a16:creationId xmlns:a16="http://schemas.microsoft.com/office/drawing/2014/main" id="{00000000-0008-0000-0200-0000FD01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11" name="【消防施設】&#10;一人当たり面積最大値テキスト">
          <a:extLst>
            <a:ext uri="{FF2B5EF4-FFF2-40B4-BE49-F238E27FC236}">
              <a16:creationId xmlns:a16="http://schemas.microsoft.com/office/drawing/2014/main" id="{00000000-0008-0000-0200-0000FF010000}"/>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513" name="【消防施設】&#10;一人当たり面積平均値テキスト">
          <a:extLst>
            <a:ext uri="{FF2B5EF4-FFF2-40B4-BE49-F238E27FC236}">
              <a16:creationId xmlns:a16="http://schemas.microsoft.com/office/drawing/2014/main" id="{00000000-0008-0000-0200-000001020000}"/>
            </a:ext>
          </a:extLst>
        </xdr:cNvPr>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151130</xdr:rowOff>
    </xdr:from>
    <xdr:to>
      <xdr:col>116</xdr:col>
      <xdr:colOff>114300</xdr:colOff>
      <xdr:row>85</xdr:row>
      <xdr:rowOff>81280</xdr:rowOff>
    </xdr:to>
    <xdr:sp macro="" textlink="">
      <xdr:nvSpPr>
        <xdr:cNvPr id="524" name="楕円 523">
          <a:extLst>
            <a:ext uri="{FF2B5EF4-FFF2-40B4-BE49-F238E27FC236}">
              <a16:creationId xmlns:a16="http://schemas.microsoft.com/office/drawing/2014/main" id="{00000000-0008-0000-0200-00000C020000}"/>
            </a:ext>
          </a:extLst>
        </xdr:cNvPr>
        <xdr:cNvSpPr/>
      </xdr:nvSpPr>
      <xdr:spPr>
        <a:xfrm>
          <a:off x="22110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129557</xdr:rowOff>
    </xdr:from>
    <xdr:ext cx="469744" cy="259045"/>
    <xdr:sp macro="" textlink="">
      <xdr:nvSpPr>
        <xdr:cNvPr id="525" name="【消防施設】&#10;一人当たり面積該当値テキスト">
          <a:extLst>
            <a:ext uri="{FF2B5EF4-FFF2-40B4-BE49-F238E27FC236}">
              <a16:creationId xmlns:a16="http://schemas.microsoft.com/office/drawing/2014/main" id="{00000000-0008-0000-0200-00000D020000}"/>
            </a:ext>
          </a:extLst>
        </xdr:cNvPr>
        <xdr:cNvSpPr txBox="1"/>
      </xdr:nvSpPr>
      <xdr:spPr>
        <a:xfrm>
          <a:off x="22199600"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154939</xdr:rowOff>
    </xdr:from>
    <xdr:to>
      <xdr:col>112</xdr:col>
      <xdr:colOff>38100</xdr:colOff>
      <xdr:row>85</xdr:row>
      <xdr:rowOff>85089</xdr:rowOff>
    </xdr:to>
    <xdr:sp macro="" textlink="">
      <xdr:nvSpPr>
        <xdr:cNvPr id="526" name="楕円 525">
          <a:extLst>
            <a:ext uri="{FF2B5EF4-FFF2-40B4-BE49-F238E27FC236}">
              <a16:creationId xmlns:a16="http://schemas.microsoft.com/office/drawing/2014/main" id="{00000000-0008-0000-0200-00000E020000}"/>
            </a:ext>
          </a:extLst>
        </xdr:cNvPr>
        <xdr:cNvSpPr/>
      </xdr:nvSpPr>
      <xdr:spPr>
        <a:xfrm>
          <a:off x="21272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30480</xdr:rowOff>
    </xdr:from>
    <xdr:to>
      <xdr:col>116</xdr:col>
      <xdr:colOff>63500</xdr:colOff>
      <xdr:row>85</xdr:row>
      <xdr:rowOff>34289</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flipV="1">
          <a:off x="21323300" y="146037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34289</xdr:rowOff>
    </xdr:from>
    <xdr:to>
      <xdr:col>111</xdr:col>
      <xdr:colOff>177800</xdr:colOff>
      <xdr:row>85</xdr:row>
      <xdr:rowOff>38100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flipV="1">
          <a:off x="20434300" y="14607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76836</xdr:rowOff>
    </xdr:from>
    <xdr:to>
      <xdr:col>102</xdr:col>
      <xdr:colOff>165100</xdr:colOff>
      <xdr:row>86</xdr:row>
      <xdr:rowOff>6986</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9494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38100</xdr:rowOff>
    </xdr:from>
    <xdr:to>
      <xdr:col>107</xdr:col>
      <xdr:colOff>50800</xdr:colOff>
      <xdr:row>85</xdr:row>
      <xdr:rowOff>127636</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flipV="1">
          <a:off x="19545300" y="14611350"/>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78739</xdr:rowOff>
    </xdr:from>
    <xdr:to>
      <xdr:col>98</xdr:col>
      <xdr:colOff>38100</xdr:colOff>
      <xdr:row>86</xdr:row>
      <xdr:rowOff>8889</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8605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127636</xdr:rowOff>
    </xdr:from>
    <xdr:to>
      <xdr:col>102</xdr:col>
      <xdr:colOff>114300</xdr:colOff>
      <xdr:row>85</xdr:row>
      <xdr:rowOff>129539</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flipV="1">
          <a:off x="18656300" y="147008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534" name="n_1aveValue【消防施設】&#10;一人当たり面積">
          <a:extLst>
            <a:ext uri="{FF2B5EF4-FFF2-40B4-BE49-F238E27FC236}">
              <a16:creationId xmlns:a16="http://schemas.microsoft.com/office/drawing/2014/main" id="{00000000-0008-0000-0200-00001602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535" name="n_2aveValue【消防施設】&#10;一人当たり面積">
          <a:extLst>
            <a:ext uri="{FF2B5EF4-FFF2-40B4-BE49-F238E27FC236}">
              <a16:creationId xmlns:a16="http://schemas.microsoft.com/office/drawing/2014/main" id="{00000000-0008-0000-0200-000017020000}"/>
            </a:ext>
          </a:extLst>
        </xdr:cNvPr>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536" name="n_3aveValue【消防施設】&#10;一人当たり面積">
          <a:extLst>
            <a:ext uri="{FF2B5EF4-FFF2-40B4-BE49-F238E27FC236}">
              <a16:creationId xmlns:a16="http://schemas.microsoft.com/office/drawing/2014/main" id="{00000000-0008-0000-0200-000018020000}"/>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537" name="n_4aveValue【消防施設】&#10;一人当たり面積">
          <a:extLst>
            <a:ext uri="{FF2B5EF4-FFF2-40B4-BE49-F238E27FC236}">
              <a16:creationId xmlns:a16="http://schemas.microsoft.com/office/drawing/2014/main" id="{00000000-0008-0000-0200-000019020000}"/>
            </a:ext>
          </a:extLst>
        </xdr:cNvPr>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76216</xdr:rowOff>
    </xdr:from>
    <xdr:ext cx="469744" cy="259045"/>
    <xdr:sp macro="" textlink="">
      <xdr:nvSpPr>
        <xdr:cNvPr id="538" name="n_1mainValue【消防施設】&#10;一人当たり面積">
          <a:extLst>
            <a:ext uri="{FF2B5EF4-FFF2-40B4-BE49-F238E27FC236}">
              <a16:creationId xmlns:a16="http://schemas.microsoft.com/office/drawing/2014/main" id="{00000000-0008-0000-0200-00001A020000}"/>
            </a:ext>
          </a:extLst>
        </xdr:cNvPr>
        <xdr:cNvSpPr txBox="1"/>
      </xdr:nvSpPr>
      <xdr:spPr>
        <a:xfrm>
          <a:off x="210757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80027</xdr:rowOff>
    </xdr:from>
    <xdr:ext cx="469744" cy="259045"/>
    <xdr:sp macro="" textlink="">
      <xdr:nvSpPr>
        <xdr:cNvPr id="539" name="n_2mainValue【消防施設】&#10;一人当たり面積">
          <a:extLst>
            <a:ext uri="{FF2B5EF4-FFF2-40B4-BE49-F238E27FC236}">
              <a16:creationId xmlns:a16="http://schemas.microsoft.com/office/drawing/2014/main" id="{00000000-0008-0000-0200-00001B020000}"/>
            </a:ext>
          </a:extLst>
        </xdr:cNvPr>
        <xdr:cNvSpPr txBox="1"/>
      </xdr:nvSpPr>
      <xdr:spPr>
        <a:xfrm>
          <a:off x="201994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169563</xdr:rowOff>
    </xdr:from>
    <xdr:ext cx="469744" cy="259045"/>
    <xdr:sp macro="" textlink="">
      <xdr:nvSpPr>
        <xdr:cNvPr id="540" name="n_3mainValue【消防施設】&#10;一人当たり面積">
          <a:extLst>
            <a:ext uri="{FF2B5EF4-FFF2-40B4-BE49-F238E27FC236}">
              <a16:creationId xmlns:a16="http://schemas.microsoft.com/office/drawing/2014/main" id="{00000000-0008-0000-0200-00001C020000}"/>
            </a:ext>
          </a:extLst>
        </xdr:cNvPr>
        <xdr:cNvSpPr txBox="1"/>
      </xdr:nvSpPr>
      <xdr:spPr>
        <a:xfrm>
          <a:off x="19310427" y="147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xdr:rowOff>
    </xdr:from>
    <xdr:ext cx="469744" cy="259045"/>
    <xdr:sp macro="" textlink="">
      <xdr:nvSpPr>
        <xdr:cNvPr id="541" name="n_4mainValue【消防施設】&#10;一人当たり面積">
          <a:extLst>
            <a:ext uri="{FF2B5EF4-FFF2-40B4-BE49-F238E27FC236}">
              <a16:creationId xmlns:a16="http://schemas.microsoft.com/office/drawing/2014/main" id="{00000000-0008-0000-0200-00001D020000}"/>
            </a:ext>
          </a:extLst>
        </xdr:cNvPr>
        <xdr:cNvSpPr txBox="1"/>
      </xdr:nvSpPr>
      <xdr:spPr>
        <a:xfrm>
          <a:off x="184214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a:extLst>
            <a:ext uri="{FF2B5EF4-FFF2-40B4-BE49-F238E27FC236}">
              <a16:creationId xmlns:a16="http://schemas.microsoft.com/office/drawing/2014/main" id="{00000000-0008-0000-0200-00003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庁舎】&#10;有形固定資産減価償却率最小値テキスト">
          <a:extLst>
            <a:ext uri="{FF2B5EF4-FFF2-40B4-BE49-F238E27FC236}">
              <a16:creationId xmlns:a16="http://schemas.microsoft.com/office/drawing/2014/main" id="{00000000-0008-0000-0200-000038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70" name="【庁舎】&#10;有形固定資産減価償却率最大値テキスト">
          <a:extLst>
            <a:ext uri="{FF2B5EF4-FFF2-40B4-BE49-F238E27FC236}">
              <a16:creationId xmlns:a16="http://schemas.microsoft.com/office/drawing/2014/main" id="{00000000-0008-0000-0200-00003A020000}"/>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572" name="【庁舎】&#10;有形固定資産減価償却率平均値テキスト">
          <a:extLst>
            <a:ext uri="{FF2B5EF4-FFF2-40B4-BE49-F238E27FC236}">
              <a16:creationId xmlns:a16="http://schemas.microsoft.com/office/drawing/2014/main" id="{00000000-0008-0000-0200-00003C020000}"/>
            </a:ext>
          </a:extLst>
        </xdr:cNvPr>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160927</xdr:rowOff>
    </xdr:from>
    <xdr:to>
      <xdr:col>85</xdr:col>
      <xdr:colOff>177800</xdr:colOff>
      <xdr:row>108</xdr:row>
      <xdr:rowOff>91077</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162687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139354</xdr:rowOff>
    </xdr:from>
    <xdr:ext cx="405111" cy="259045"/>
    <xdr:sp macro="" textlink="">
      <xdr:nvSpPr>
        <xdr:cNvPr id="584" name="【庁舎】&#10;有形固定資産減価償却率該当値テキスト">
          <a:extLst>
            <a:ext uri="{FF2B5EF4-FFF2-40B4-BE49-F238E27FC236}">
              <a16:creationId xmlns:a16="http://schemas.microsoft.com/office/drawing/2014/main" id="{00000000-0008-0000-0200-000048020000}"/>
            </a:ext>
          </a:extLst>
        </xdr:cNvPr>
        <xdr:cNvSpPr txBox="1"/>
      </xdr:nvSpPr>
      <xdr:spPr>
        <a:xfrm>
          <a:off x="16357600"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126637</xdr:rowOff>
    </xdr:from>
    <xdr:to>
      <xdr:col>81</xdr:col>
      <xdr:colOff>101600</xdr:colOff>
      <xdr:row>108</xdr:row>
      <xdr:rowOff>56787</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5430500" y="184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5987</xdr:rowOff>
    </xdr:from>
    <xdr:to>
      <xdr:col>85</xdr:col>
      <xdr:colOff>127000</xdr:colOff>
      <xdr:row>108</xdr:row>
      <xdr:rowOff>40277</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5481300" y="185225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53158</xdr:rowOff>
    </xdr:from>
    <xdr:to>
      <xdr:col>76</xdr:col>
      <xdr:colOff>165100</xdr:colOff>
      <xdr:row>107</xdr:row>
      <xdr:rowOff>154758</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14541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103958</xdr:rowOff>
    </xdr:from>
    <xdr:to>
      <xdr:col>81</xdr:col>
      <xdr:colOff>50800</xdr:colOff>
      <xdr:row>108</xdr:row>
      <xdr:rowOff>5987</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4592300" y="18449108"/>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17236</xdr:rowOff>
    </xdr:from>
    <xdr:to>
      <xdr:col>72</xdr:col>
      <xdr:colOff>38100</xdr:colOff>
      <xdr:row>107</xdr:row>
      <xdr:rowOff>118836</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13652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68036</xdr:rowOff>
    </xdr:from>
    <xdr:to>
      <xdr:col>76</xdr:col>
      <xdr:colOff>114300</xdr:colOff>
      <xdr:row>107</xdr:row>
      <xdr:rowOff>103958</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3703300" y="184131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156029</xdr:rowOff>
    </xdr:from>
    <xdr:to>
      <xdr:col>67</xdr:col>
      <xdr:colOff>101600</xdr:colOff>
      <xdr:row>107</xdr:row>
      <xdr:rowOff>86179</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12763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35379</xdr:rowOff>
    </xdr:from>
    <xdr:to>
      <xdr:col>71</xdr:col>
      <xdr:colOff>177800</xdr:colOff>
      <xdr:row>107</xdr:row>
      <xdr:rowOff>68036</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814300" y="183805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593" name="n_1aveValue【庁舎】&#10;有形固定資産減価償却率">
          <a:extLst>
            <a:ext uri="{FF2B5EF4-FFF2-40B4-BE49-F238E27FC236}">
              <a16:creationId xmlns:a16="http://schemas.microsoft.com/office/drawing/2014/main" id="{00000000-0008-0000-0200-000051020000}"/>
            </a:ext>
          </a:extLst>
        </xdr:cNvPr>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594" name="n_2aveValue【庁舎】&#10;有形固定資産減価償却率">
          <a:extLst>
            <a:ext uri="{FF2B5EF4-FFF2-40B4-BE49-F238E27FC236}">
              <a16:creationId xmlns:a16="http://schemas.microsoft.com/office/drawing/2014/main" id="{00000000-0008-0000-0200-000052020000}"/>
            </a:ext>
          </a:extLst>
        </xdr:cNvPr>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595" name="n_3aveValue【庁舎】&#10;有形固定資産減価償却率">
          <a:extLst>
            <a:ext uri="{FF2B5EF4-FFF2-40B4-BE49-F238E27FC236}">
              <a16:creationId xmlns:a16="http://schemas.microsoft.com/office/drawing/2014/main" id="{00000000-0008-0000-0200-000053020000}"/>
            </a:ext>
          </a:extLst>
        </xdr:cNvPr>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596" name="n_4aveValue【庁舎】&#10;有形固定資産減価償却率">
          <a:extLst>
            <a:ext uri="{FF2B5EF4-FFF2-40B4-BE49-F238E27FC236}">
              <a16:creationId xmlns:a16="http://schemas.microsoft.com/office/drawing/2014/main" id="{00000000-0008-0000-0200-000054020000}"/>
            </a:ext>
          </a:extLst>
        </xdr:cNvPr>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47914</xdr:rowOff>
    </xdr:from>
    <xdr:ext cx="405111" cy="259045"/>
    <xdr:sp macro="" textlink="">
      <xdr:nvSpPr>
        <xdr:cNvPr id="597" name="n_1mainValue【庁舎】&#10;有形固定資産減価償却率">
          <a:extLst>
            <a:ext uri="{FF2B5EF4-FFF2-40B4-BE49-F238E27FC236}">
              <a16:creationId xmlns:a16="http://schemas.microsoft.com/office/drawing/2014/main" id="{00000000-0008-0000-0200-000055020000}"/>
            </a:ext>
          </a:extLst>
        </xdr:cNvPr>
        <xdr:cNvSpPr txBox="1"/>
      </xdr:nvSpPr>
      <xdr:spPr>
        <a:xfrm>
          <a:off x="15266044" y="185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145885</xdr:rowOff>
    </xdr:from>
    <xdr:ext cx="405111" cy="259045"/>
    <xdr:sp macro="" textlink="">
      <xdr:nvSpPr>
        <xdr:cNvPr id="598" name="n_2mainValue【庁舎】&#10;有形固定資産減価償却率">
          <a:extLst>
            <a:ext uri="{FF2B5EF4-FFF2-40B4-BE49-F238E27FC236}">
              <a16:creationId xmlns:a16="http://schemas.microsoft.com/office/drawing/2014/main" id="{00000000-0008-0000-0200-000056020000}"/>
            </a:ext>
          </a:extLst>
        </xdr:cNvPr>
        <xdr:cNvSpPr txBox="1"/>
      </xdr:nvSpPr>
      <xdr:spPr>
        <a:xfrm>
          <a:off x="14389744"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109963</xdr:rowOff>
    </xdr:from>
    <xdr:ext cx="405111" cy="259045"/>
    <xdr:sp macro="" textlink="">
      <xdr:nvSpPr>
        <xdr:cNvPr id="599" name="n_3mainValue【庁舎】&#10;有形固定資産減価償却率">
          <a:extLst>
            <a:ext uri="{FF2B5EF4-FFF2-40B4-BE49-F238E27FC236}">
              <a16:creationId xmlns:a16="http://schemas.microsoft.com/office/drawing/2014/main" id="{00000000-0008-0000-0200-000057020000}"/>
            </a:ext>
          </a:extLst>
        </xdr:cNvPr>
        <xdr:cNvSpPr txBox="1"/>
      </xdr:nvSpPr>
      <xdr:spPr>
        <a:xfrm>
          <a:off x="135007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77306</xdr:rowOff>
    </xdr:from>
    <xdr:ext cx="405111" cy="259045"/>
    <xdr:sp macro="" textlink="">
      <xdr:nvSpPr>
        <xdr:cNvPr id="600" name="n_4mainValue【庁舎】&#10;有形固定資産減価償却率">
          <a:extLst>
            <a:ext uri="{FF2B5EF4-FFF2-40B4-BE49-F238E27FC236}">
              <a16:creationId xmlns:a16="http://schemas.microsoft.com/office/drawing/2014/main" id="{00000000-0008-0000-0200-000058020000}"/>
            </a:ext>
          </a:extLst>
        </xdr:cNvPr>
        <xdr:cNvSpPr txBox="1"/>
      </xdr:nvSpPr>
      <xdr:spPr>
        <a:xfrm>
          <a:off x="126117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a:extLst>
            <a:ext uri="{FF2B5EF4-FFF2-40B4-BE49-F238E27FC236}">
              <a16:creationId xmlns:a16="http://schemas.microsoft.com/office/drawing/2014/main" id="{00000000-0008-0000-0200-00006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623" name="【庁舎】&#10;一人当たり面積最小値テキスト">
          <a:extLst>
            <a:ext uri="{FF2B5EF4-FFF2-40B4-BE49-F238E27FC236}">
              <a16:creationId xmlns:a16="http://schemas.microsoft.com/office/drawing/2014/main" id="{00000000-0008-0000-0200-00006F020000}"/>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625" name="【庁舎】&#10;一人当たり面積最大値テキスト">
          <a:extLst>
            <a:ext uri="{FF2B5EF4-FFF2-40B4-BE49-F238E27FC236}">
              <a16:creationId xmlns:a16="http://schemas.microsoft.com/office/drawing/2014/main" id="{00000000-0008-0000-0200-000071020000}"/>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627" name="【庁舎】&#10;一人当たり面積平均値テキスト">
          <a:extLst>
            <a:ext uri="{FF2B5EF4-FFF2-40B4-BE49-F238E27FC236}">
              <a16:creationId xmlns:a16="http://schemas.microsoft.com/office/drawing/2014/main" id="{00000000-0008-0000-0200-000073020000}"/>
            </a:ext>
          </a:extLst>
        </xdr:cNvPr>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628" name="フローチャート: 判断 627">
          <a:extLst>
            <a:ext uri="{FF2B5EF4-FFF2-40B4-BE49-F238E27FC236}">
              <a16:creationId xmlns:a16="http://schemas.microsoft.com/office/drawing/2014/main" id="{00000000-0008-0000-0200-000074020000}"/>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40945</xdr:rowOff>
    </xdr:from>
    <xdr:to>
      <xdr:col>116</xdr:col>
      <xdr:colOff>114300</xdr:colOff>
      <xdr:row>107</xdr:row>
      <xdr:rowOff>142545</xdr:rowOff>
    </xdr:to>
    <xdr:sp macro="" textlink="">
      <xdr:nvSpPr>
        <xdr:cNvPr id="638" name="楕円 637">
          <a:extLst>
            <a:ext uri="{FF2B5EF4-FFF2-40B4-BE49-F238E27FC236}">
              <a16:creationId xmlns:a16="http://schemas.microsoft.com/office/drawing/2014/main" id="{00000000-0008-0000-0200-00007E020000}"/>
            </a:ext>
          </a:extLst>
        </xdr:cNvPr>
        <xdr:cNvSpPr/>
      </xdr:nvSpPr>
      <xdr:spPr>
        <a:xfrm>
          <a:off x="22110700" y="183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127322</xdr:rowOff>
    </xdr:from>
    <xdr:ext cx="469744" cy="259045"/>
    <xdr:sp macro="" textlink="">
      <xdr:nvSpPr>
        <xdr:cNvPr id="639" name="【庁舎】&#10;一人当たり面積該当値テキスト">
          <a:extLst>
            <a:ext uri="{FF2B5EF4-FFF2-40B4-BE49-F238E27FC236}">
              <a16:creationId xmlns:a16="http://schemas.microsoft.com/office/drawing/2014/main" id="{00000000-0008-0000-0200-00007F020000}"/>
            </a:ext>
          </a:extLst>
        </xdr:cNvPr>
        <xdr:cNvSpPr txBox="1"/>
      </xdr:nvSpPr>
      <xdr:spPr>
        <a:xfrm>
          <a:off x="22199600" y="1830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43687</xdr:rowOff>
    </xdr:from>
    <xdr:to>
      <xdr:col>112</xdr:col>
      <xdr:colOff>38100</xdr:colOff>
      <xdr:row>107</xdr:row>
      <xdr:rowOff>145287</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21272500" y="183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91745</xdr:rowOff>
    </xdr:from>
    <xdr:to>
      <xdr:col>116</xdr:col>
      <xdr:colOff>63500</xdr:colOff>
      <xdr:row>107</xdr:row>
      <xdr:rowOff>94487</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flipV="1">
          <a:off x="21323300" y="18436895"/>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45059</xdr:rowOff>
    </xdr:from>
    <xdr:to>
      <xdr:col>107</xdr:col>
      <xdr:colOff>101600</xdr:colOff>
      <xdr:row>107</xdr:row>
      <xdr:rowOff>146659</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20383500" y="183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94487</xdr:rowOff>
    </xdr:from>
    <xdr:to>
      <xdr:col>111</xdr:col>
      <xdr:colOff>177800</xdr:colOff>
      <xdr:row>107</xdr:row>
      <xdr:rowOff>95859</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flipV="1">
          <a:off x="20434300" y="1843963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47346</xdr:rowOff>
    </xdr:from>
    <xdr:to>
      <xdr:col>102</xdr:col>
      <xdr:colOff>165100</xdr:colOff>
      <xdr:row>107</xdr:row>
      <xdr:rowOff>148946</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9494500" y="1839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95859</xdr:rowOff>
    </xdr:from>
    <xdr:to>
      <xdr:col>107</xdr:col>
      <xdr:colOff>50800</xdr:colOff>
      <xdr:row>107</xdr:row>
      <xdr:rowOff>98146</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flipV="1">
          <a:off x="19545300" y="1844100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48261</xdr:rowOff>
    </xdr:from>
    <xdr:to>
      <xdr:col>98</xdr:col>
      <xdr:colOff>38100</xdr:colOff>
      <xdr:row>107</xdr:row>
      <xdr:rowOff>149861</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8605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98146</xdr:rowOff>
    </xdr:from>
    <xdr:to>
      <xdr:col>102</xdr:col>
      <xdr:colOff>114300</xdr:colOff>
      <xdr:row>107</xdr:row>
      <xdr:rowOff>99061</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flipV="1">
          <a:off x="18656300" y="1844329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648" name="n_1aveValue【庁舎】&#10;一人当たり面積">
          <a:extLst>
            <a:ext uri="{FF2B5EF4-FFF2-40B4-BE49-F238E27FC236}">
              <a16:creationId xmlns:a16="http://schemas.microsoft.com/office/drawing/2014/main" id="{00000000-0008-0000-0200-000088020000}"/>
            </a:ext>
          </a:extLst>
        </xdr:cNvPr>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649" name="n_2aveValue【庁舎】&#10;一人当たり面積">
          <a:extLst>
            <a:ext uri="{FF2B5EF4-FFF2-40B4-BE49-F238E27FC236}">
              <a16:creationId xmlns:a16="http://schemas.microsoft.com/office/drawing/2014/main" id="{00000000-0008-0000-0200-000089020000}"/>
            </a:ext>
          </a:extLst>
        </xdr:cNvPr>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650" name="n_3aveValue【庁舎】&#10;一人当たり面積">
          <a:extLst>
            <a:ext uri="{FF2B5EF4-FFF2-40B4-BE49-F238E27FC236}">
              <a16:creationId xmlns:a16="http://schemas.microsoft.com/office/drawing/2014/main" id="{00000000-0008-0000-0200-00008A020000}"/>
            </a:ext>
          </a:extLst>
        </xdr:cNvPr>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651" name="n_4aveValue【庁舎】&#10;一人当たり面積">
          <a:extLst>
            <a:ext uri="{FF2B5EF4-FFF2-40B4-BE49-F238E27FC236}">
              <a16:creationId xmlns:a16="http://schemas.microsoft.com/office/drawing/2014/main" id="{00000000-0008-0000-0200-00008B020000}"/>
            </a:ext>
          </a:extLst>
        </xdr:cNvPr>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136414</xdr:rowOff>
    </xdr:from>
    <xdr:ext cx="469744" cy="259045"/>
    <xdr:sp macro="" textlink="">
      <xdr:nvSpPr>
        <xdr:cNvPr id="652" name="n_1mainValue【庁舎】&#10;一人当たり面積">
          <a:extLst>
            <a:ext uri="{FF2B5EF4-FFF2-40B4-BE49-F238E27FC236}">
              <a16:creationId xmlns:a16="http://schemas.microsoft.com/office/drawing/2014/main" id="{00000000-0008-0000-0200-00008C020000}"/>
            </a:ext>
          </a:extLst>
        </xdr:cNvPr>
        <xdr:cNvSpPr txBox="1"/>
      </xdr:nvSpPr>
      <xdr:spPr>
        <a:xfrm>
          <a:off x="21075727" y="184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137786</xdr:rowOff>
    </xdr:from>
    <xdr:ext cx="469744" cy="259045"/>
    <xdr:sp macro="" textlink="">
      <xdr:nvSpPr>
        <xdr:cNvPr id="653" name="n_2mainValue【庁舎】&#10;一人当たり面積">
          <a:extLst>
            <a:ext uri="{FF2B5EF4-FFF2-40B4-BE49-F238E27FC236}">
              <a16:creationId xmlns:a16="http://schemas.microsoft.com/office/drawing/2014/main" id="{00000000-0008-0000-0200-00008D020000}"/>
            </a:ext>
          </a:extLst>
        </xdr:cNvPr>
        <xdr:cNvSpPr txBox="1"/>
      </xdr:nvSpPr>
      <xdr:spPr>
        <a:xfrm>
          <a:off x="20199427" y="184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140073</xdr:rowOff>
    </xdr:from>
    <xdr:ext cx="469744" cy="259045"/>
    <xdr:sp macro="" textlink="">
      <xdr:nvSpPr>
        <xdr:cNvPr id="654" name="n_3mainValue【庁舎】&#10;一人当たり面積">
          <a:extLst>
            <a:ext uri="{FF2B5EF4-FFF2-40B4-BE49-F238E27FC236}">
              <a16:creationId xmlns:a16="http://schemas.microsoft.com/office/drawing/2014/main" id="{00000000-0008-0000-0200-00008E020000}"/>
            </a:ext>
          </a:extLst>
        </xdr:cNvPr>
        <xdr:cNvSpPr txBox="1"/>
      </xdr:nvSpPr>
      <xdr:spPr>
        <a:xfrm>
          <a:off x="19310427" y="1848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140988</xdr:rowOff>
    </xdr:from>
    <xdr:ext cx="469744" cy="259045"/>
    <xdr:sp macro="" textlink="">
      <xdr:nvSpPr>
        <xdr:cNvPr id="655" name="n_4mainValue【庁舎】&#10;一人当たり面積">
          <a:extLst>
            <a:ext uri="{FF2B5EF4-FFF2-40B4-BE49-F238E27FC236}">
              <a16:creationId xmlns:a16="http://schemas.microsoft.com/office/drawing/2014/main" id="{00000000-0008-0000-0200-00008F020000}"/>
            </a:ext>
          </a:extLst>
        </xdr:cNvPr>
        <xdr:cNvSpPr txBox="1"/>
      </xdr:nvSpPr>
      <xdr:spPr>
        <a:xfrm>
          <a:off x="18421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及び保健センター、庁舎については有形固定資産減価償却率が類似団体平均を上回っている。なかでも庁舎については昭和４５年度竣工であり築約５０年が経過している。耐震化への対応も必要であることから建設委員会での検討を経て、令和３年度６月より新庁舎建築工事に着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総合福祉センターを平成７年度に建設し２５年あまりが経過している。日帰り温泉施設としても活用しているが、施設維持の経費が多額であることから今後は施設全体の活用の見直しを含め検討が必要とな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09D03E7-E4FA-4497-B393-73302E4C1C6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47336D4-E0FA-4843-8AE5-E34C99F56CD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3832AD2-FCC7-40A9-BCF6-9B8AB16D2311}"/>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2160B21-6BE0-49B6-953D-0BC02C7D3AC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EBDC7EA-40CF-4222-9EAB-7754CEBBBA3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5AA04D7-3C24-4772-A854-41CB68CEF2E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A1E6739-497A-4283-9E1B-A322F2E6A08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44F0A70-8E8A-487E-87FA-10DD2842C2B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5220C36-E477-47B4-B6B9-67E3C7E25DFA}"/>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6AEA026-59C6-4770-9517-1B6D06F2C4E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
6,768
64.14
6,888,314
6,349,508
445,968
3,092,439
2,611,485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CE52043-CEC2-4F88-8366-3E49A125561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C6A8824-89C2-472A-9142-4207D69DE9A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311222A-4A3A-47FE-8657-A06CB9276E5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5D1E9EE-4D28-487E-A73F-6B4B206DBC1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D7F6736-B5E9-4D0F-8146-078E5353533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A66B713-7B03-40B9-8632-C1077DB5B2E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6E19855-3A41-49DC-BA28-33D50ADE994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19814CFF-AB24-467F-A031-1D0369851149}"/>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28602D9-8A8E-47E9-9EAC-9B5BBC2214F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31F48EB-CF4D-4022-9004-AFC0D83BCA92}"/>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DFEE50E-5F4A-4C36-A303-A183371EEB93}"/>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F108C63-845F-4436-B7DE-A338AC247A2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C0CDF37-C8B8-4E1A-8DD7-C119882604A2}"/>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3148044-7A82-40C2-8EC6-30D13B89B97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4B6A15D-475F-43E4-B78D-39C7D2E7D0E2}"/>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CB4D371-0195-401B-822A-333AE3B4F577}"/>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E40528E-7B6B-4DB6-92DB-D951D50CCC2E}"/>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E6D3FCA-C69D-4B79-ADD7-93E6B885A94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CCED454-8636-40B0-B536-851B0FE1E80C}"/>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0B76101-3A68-45D9-A2C5-6BFDE67F883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0AC4905-8538-4907-9E91-63E23851846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FAEEF10-45E5-478A-AA93-CD758FA2471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F47C5C52-65B7-4FCF-BEB0-E1A4AC18A8CB}"/>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335C1155-841D-4B07-8BA8-8BD62EDDED99}"/>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CF772BB-A519-4145-BD46-FC11CF51888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ECF3F96-BEA1-4CF9-9BC1-29FFD14B09F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948BAAD-9D5D-44B1-BA05-C8723E810EA2}"/>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C96A7C2-DE91-4E69-999B-FE8825F3CAE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8D5EC7A-8A31-4E80-B560-D929FDB93F7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21EAF58-8349-4697-91BC-4940D40A9C8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23C153C-09F7-4F98-BDB2-C577C48DB9DD}"/>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225D01B-91CD-453E-A935-3FC3A29F3FC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9CCB522-2C27-4AB3-840F-FB0041F892F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5DBCED32-80B9-481C-BCE5-5F8B4FAE37B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B6455C3-A9B0-4EE0-8D1F-430D175DAB3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EF6BBAD-A5C5-4C96-8364-ADEAF900603B}"/>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B8D6166-F497-4D84-A03F-BB77B4B32F7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村内関屋工業団地への企業進出による税収増により、財政力指数は上昇し、</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年度以降は、</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代を推移し、</a:t>
          </a:r>
          <a:r>
            <a:rPr lang="en-US" altLang="ja-JP" sz="1100" b="0" i="0" baseline="0">
              <a:solidFill>
                <a:schemeClr val="dk1"/>
              </a:solidFill>
              <a:effectLst/>
              <a:latin typeface="+mn-lt"/>
              <a:ea typeface="+mn-ea"/>
              <a:cs typeface="+mn-cs"/>
            </a:rPr>
            <a:t>R2</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前年度より上昇し</a:t>
          </a:r>
          <a:r>
            <a:rPr lang="ja-JP" altLang="en-US" sz="1100" b="0" i="0" baseline="0">
              <a:solidFill>
                <a:schemeClr val="dk1"/>
              </a:solidFill>
              <a:effectLst/>
              <a:latin typeface="+mn-lt"/>
              <a:ea typeface="+mn-ea"/>
              <a:cs typeface="+mn-cs"/>
            </a:rPr>
            <a:t>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しかしながら、分母である</a:t>
          </a:r>
          <a:r>
            <a:rPr kumimoji="1" lang="ja-JP" altLang="ja-JP" sz="1100">
              <a:solidFill>
                <a:schemeClr val="dk1"/>
              </a:solidFill>
              <a:effectLst/>
              <a:latin typeface="+mn-lt"/>
              <a:ea typeface="+mn-ea"/>
              <a:cs typeface="+mn-cs"/>
            </a:rPr>
            <a:t>基準財政需要額</a:t>
          </a:r>
          <a:r>
            <a:rPr kumimoji="1" lang="ja-JP" altLang="en-US" sz="1100">
              <a:solidFill>
                <a:schemeClr val="dk1"/>
              </a:solidFill>
              <a:effectLst/>
              <a:latin typeface="+mn-lt"/>
              <a:ea typeface="+mn-ea"/>
              <a:cs typeface="+mn-cs"/>
            </a:rPr>
            <a:t>が社会福祉費</a:t>
          </a:r>
          <a:r>
            <a:rPr kumimoji="1" lang="ja-JP" altLang="ja-JP" sz="1100">
              <a:solidFill>
                <a:schemeClr val="dk1"/>
              </a:solidFill>
              <a:effectLst/>
              <a:latin typeface="+mn-lt"/>
              <a:ea typeface="+mn-ea"/>
              <a:cs typeface="+mn-cs"/>
            </a:rPr>
            <a:t>の増などにより</a:t>
          </a:r>
          <a:r>
            <a:rPr kumimoji="1" lang="ja-JP" altLang="en-US" sz="1100">
              <a:solidFill>
                <a:schemeClr val="dk1"/>
              </a:solidFill>
              <a:effectLst/>
              <a:latin typeface="+mn-lt"/>
              <a:ea typeface="+mn-ea"/>
              <a:cs typeface="+mn-cs"/>
            </a:rPr>
            <a:t>年々</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する一方、基準財政収入額の伸びが追いつかないことから、</a:t>
          </a:r>
          <a:r>
            <a:rPr kumimoji="1" lang="ja-JP" altLang="ja-JP" sz="1100">
              <a:solidFill>
                <a:schemeClr val="dk1"/>
              </a:solidFill>
              <a:effectLst/>
              <a:latin typeface="+mn-lt"/>
              <a:ea typeface="+mn-ea"/>
              <a:cs typeface="+mn-cs"/>
            </a:rPr>
            <a:t>単年度の財政力指数は</a:t>
          </a:r>
          <a:r>
            <a:rPr kumimoji="1" lang="ja-JP" altLang="en-US" sz="1100">
              <a:solidFill>
                <a:schemeClr val="dk1"/>
              </a:solidFill>
              <a:effectLst/>
              <a:latin typeface="+mn-lt"/>
              <a:ea typeface="+mn-ea"/>
              <a:cs typeface="+mn-cs"/>
            </a:rPr>
            <a:t>ここ数年</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傾向である。</a:t>
          </a:r>
          <a:r>
            <a:rPr lang="ja-JP" altLang="ja-JP" sz="1100" b="0" i="0" baseline="0">
              <a:solidFill>
                <a:schemeClr val="dk1"/>
              </a:solidFill>
              <a:effectLst/>
              <a:latin typeface="+mn-lt"/>
              <a:ea typeface="+mn-ea"/>
              <a:cs typeface="+mn-cs"/>
            </a:rPr>
            <a:t>自主財源</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乏しい本村としては、基幹産業である農業と豊かな自然を活かした観光にも力を入れ、農商工のバランスの良い発展を目指し、</a:t>
          </a:r>
          <a:r>
            <a:rPr kumimoji="1" lang="ja-JP" altLang="ja-JP" sz="1100">
              <a:solidFill>
                <a:schemeClr val="dk1"/>
              </a:solidFill>
              <a:effectLst/>
              <a:latin typeface="+mn-lt"/>
              <a:ea typeface="+mn-ea"/>
              <a:cs typeface="+mn-cs"/>
            </a:rPr>
            <a:t>財政基盤の強化を</a:t>
          </a:r>
          <a:r>
            <a:rPr lang="ja-JP" altLang="ja-JP" sz="1100" b="0" i="0" baseline="0">
              <a:solidFill>
                <a:schemeClr val="dk1"/>
              </a:solidFill>
              <a:effectLst/>
              <a:latin typeface="+mn-lt"/>
              <a:ea typeface="+mn-ea"/>
              <a:cs typeface="+mn-cs"/>
            </a:rPr>
            <a:t>図っていきたい。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6E21A94-F74A-45A1-94C3-986E4F8523F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F9169E4C-66E0-4A52-9A79-D664FDF1574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A921A1F-C6F3-4BD9-A1CB-53520C766B99}"/>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17066721-3FD3-44D2-975E-3CB04C47E941}"/>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CC22AC97-0E6F-4C58-BFCD-2183382F048E}"/>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5697D6C6-E3CE-48FC-8DD6-37069B044ACC}"/>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BA6BB00C-59EC-43FF-B42A-BEFB2247E62A}"/>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6F87B35C-5185-4B7F-9656-9E375D235A3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E5A03291-56D5-414D-8D8C-DFA22E7E238B}"/>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F2A429D-E9FD-46CB-8721-6968F5D9E6F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BD2E8CDC-C9B6-42C9-8780-82CEF5D8BED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19F41EFD-3FB4-4B23-976F-F853128CCA6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9203A15-F2E7-4F6A-BE47-5714C7E47798}"/>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A77B3F58-ABBA-40F8-B257-9EF91CE3D9D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E4F97C1C-3897-4D96-8454-007E529B247A}"/>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6B1660C4-E088-4C1F-A2E0-29FC2EA12CC1}"/>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9CB475D0-3E55-41E7-A9B8-516C669B9E69}"/>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499A5394-F48F-46CD-A016-2E09CA6D50F1}"/>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B10F666A-766B-4272-81B6-9CBD5EBF1CC6}"/>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143228</xdr:rowOff>
    </xdr:to>
    <xdr:cxnSp macro="">
      <xdr:nvCxnSpPr>
        <xdr:cNvPr id="68" name="直線コネクタ 67">
          <a:extLst>
            <a:ext uri="{FF2B5EF4-FFF2-40B4-BE49-F238E27FC236}">
              <a16:creationId xmlns:a16="http://schemas.microsoft.com/office/drawing/2014/main" id="{DDC5DB1D-BEC8-43EF-818F-BA265C4DC3FF}"/>
            </a:ext>
          </a:extLst>
        </xdr:cNvPr>
        <xdr:cNvCxnSpPr/>
      </xdr:nvCxnSpPr>
      <xdr:spPr>
        <a:xfrm flipV="1">
          <a:off x="4114800" y="71592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A2B4744F-3BC6-4F41-BD2F-ED2672001AC4}"/>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70843B6C-D3B5-46EE-9759-185F337475C9}"/>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170039</xdr:rowOff>
    </xdr:to>
    <xdr:cxnSp macro="">
      <xdr:nvCxnSpPr>
        <xdr:cNvPr id="71" name="直線コネクタ 70">
          <a:extLst>
            <a:ext uri="{FF2B5EF4-FFF2-40B4-BE49-F238E27FC236}">
              <a16:creationId xmlns:a16="http://schemas.microsoft.com/office/drawing/2014/main" id="{017C4EF2-2E70-493E-A260-2A04593F50EB}"/>
            </a:ext>
          </a:extLst>
        </xdr:cNvPr>
        <xdr:cNvCxnSpPr/>
      </xdr:nvCxnSpPr>
      <xdr:spPr>
        <a:xfrm flipV="1">
          <a:off x="3225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B32A0200-E8AA-4C94-8E3E-0B4F3FE31557}"/>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6AD6939F-08BF-413F-9599-5607B64C8765}"/>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25400</xdr:rowOff>
    </xdr:to>
    <xdr:cxnSp macro="">
      <xdr:nvCxnSpPr>
        <xdr:cNvPr id="74" name="直線コネクタ 73">
          <a:extLst>
            <a:ext uri="{FF2B5EF4-FFF2-40B4-BE49-F238E27FC236}">
              <a16:creationId xmlns:a16="http://schemas.microsoft.com/office/drawing/2014/main" id="{2F3BF44E-E88F-4F2A-BE4F-6B4AE0DB3593}"/>
            </a:ext>
          </a:extLst>
        </xdr:cNvPr>
        <xdr:cNvCxnSpPr/>
      </xdr:nvCxnSpPr>
      <xdr:spPr>
        <a:xfrm flipV="1">
          <a:off x="2336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9862B42D-29A8-4E1D-B5D2-8B6464BF7EC1}"/>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A9683F19-BBB9-41C2-961C-68F9628C768B}"/>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38805</xdr:rowOff>
    </xdr:to>
    <xdr:cxnSp macro="">
      <xdr:nvCxnSpPr>
        <xdr:cNvPr id="77" name="直線コネクタ 76">
          <a:extLst>
            <a:ext uri="{FF2B5EF4-FFF2-40B4-BE49-F238E27FC236}">
              <a16:creationId xmlns:a16="http://schemas.microsoft.com/office/drawing/2014/main" id="{2424DC9B-A8B2-4213-ABE0-1A1AB1C19306}"/>
            </a:ext>
          </a:extLst>
        </xdr:cNvPr>
        <xdr:cNvCxnSpPr/>
      </xdr:nvCxnSpPr>
      <xdr:spPr>
        <a:xfrm flipV="1">
          <a:off x="1447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38E37187-2961-4F57-9790-DDDC8B7B7D8E}"/>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48D7263-03C6-412F-9FA8-0A4D63628B5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335365EA-CD80-4957-97B4-287B306AEB4E}"/>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a:extLst>
            <a:ext uri="{FF2B5EF4-FFF2-40B4-BE49-F238E27FC236}">
              <a16:creationId xmlns:a16="http://schemas.microsoft.com/office/drawing/2014/main" id="{57217196-FDAB-477D-B257-01E42F1426EE}"/>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C6CFA5A-D7C5-4DC2-A19B-E414E9335B3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60F1685-6343-4C11-8C39-377EAA38AAB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ACBEFBB-5762-467C-8E53-4101D7B54CF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55D9B2D-9125-47DA-81A1-D7B7394354EF}"/>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2B29921-45D4-4C0B-A2C4-43A0B2B3E61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7" name="楕円 86">
          <a:extLst>
            <a:ext uri="{FF2B5EF4-FFF2-40B4-BE49-F238E27FC236}">
              <a16:creationId xmlns:a16="http://schemas.microsoft.com/office/drawing/2014/main" id="{6B19EDB5-7A5A-46FB-BCE0-F4756E6D5B8A}"/>
            </a:ext>
          </a:extLst>
        </xdr:cNvPr>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8" name="財政力該当値テキスト">
          <a:extLst>
            <a:ext uri="{FF2B5EF4-FFF2-40B4-BE49-F238E27FC236}">
              <a16:creationId xmlns:a16="http://schemas.microsoft.com/office/drawing/2014/main" id="{582218CC-4B7F-496D-9E8F-C40E4D3ABDC8}"/>
            </a:ext>
          </a:extLst>
        </xdr:cNvPr>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89" name="楕円 88">
          <a:extLst>
            <a:ext uri="{FF2B5EF4-FFF2-40B4-BE49-F238E27FC236}">
              <a16:creationId xmlns:a16="http://schemas.microsoft.com/office/drawing/2014/main" id="{49913EAD-FB87-4EA1-823C-4EF9F8BB476A}"/>
            </a:ext>
          </a:extLst>
        </xdr:cNvPr>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0" name="テキスト ボックス 89">
          <a:extLst>
            <a:ext uri="{FF2B5EF4-FFF2-40B4-BE49-F238E27FC236}">
              <a16:creationId xmlns:a16="http://schemas.microsoft.com/office/drawing/2014/main" id="{06BE5889-1F31-4473-87A6-3C23109D86F6}"/>
            </a:ext>
          </a:extLst>
        </xdr:cNvPr>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1" name="楕円 90">
          <a:extLst>
            <a:ext uri="{FF2B5EF4-FFF2-40B4-BE49-F238E27FC236}">
              <a16:creationId xmlns:a16="http://schemas.microsoft.com/office/drawing/2014/main" id="{22260449-3B60-439E-956C-B354987992B0}"/>
            </a:ext>
          </a:extLst>
        </xdr:cNvPr>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92" name="テキスト ボックス 91">
          <a:extLst>
            <a:ext uri="{FF2B5EF4-FFF2-40B4-BE49-F238E27FC236}">
              <a16:creationId xmlns:a16="http://schemas.microsoft.com/office/drawing/2014/main" id="{8719955B-3E09-4ACD-B74A-D913C65E60FB}"/>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3" name="楕円 92">
          <a:extLst>
            <a:ext uri="{FF2B5EF4-FFF2-40B4-BE49-F238E27FC236}">
              <a16:creationId xmlns:a16="http://schemas.microsoft.com/office/drawing/2014/main" id="{7FB5A98E-2EAD-47DA-B2F7-FF1C75F5DEC6}"/>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4" name="テキスト ボックス 93">
          <a:extLst>
            <a:ext uri="{FF2B5EF4-FFF2-40B4-BE49-F238E27FC236}">
              <a16:creationId xmlns:a16="http://schemas.microsoft.com/office/drawing/2014/main" id="{5165828E-FBDA-4D19-9F94-0CDF9C3AF70F}"/>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5" name="楕円 94">
          <a:extLst>
            <a:ext uri="{FF2B5EF4-FFF2-40B4-BE49-F238E27FC236}">
              <a16:creationId xmlns:a16="http://schemas.microsoft.com/office/drawing/2014/main" id="{5D6D5EE2-932D-42E2-8760-1C247CAD9810}"/>
            </a:ext>
          </a:extLst>
        </xdr:cNvPr>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96" name="テキスト ボックス 95">
          <a:extLst>
            <a:ext uri="{FF2B5EF4-FFF2-40B4-BE49-F238E27FC236}">
              <a16:creationId xmlns:a16="http://schemas.microsoft.com/office/drawing/2014/main" id="{8B0B2506-2F62-4255-851B-51E9F57AF77B}"/>
            </a:ext>
          </a:extLst>
        </xdr:cNvPr>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CFB6689B-292A-4A49-B529-3C674723676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A60FCA89-5B69-46E2-9C98-A79D53F72C7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AF1E216B-91A6-4027-8682-1A7E21FBA3A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F23705AF-730C-4261-91B6-A19C87C4B73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86AF67A0-8113-4BDD-9E34-855A75ABC05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E2147B71-BFAD-480E-BD07-B2087505988E}"/>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C9D59173-8DA6-4BCA-BB7E-D502CB268748}"/>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641535C3-DFAC-4F7A-9D1B-B7B9D650CDC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B2B94F9E-0B46-4BD1-A2C9-F77A7766898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1755CC2B-A686-4BDD-BFA2-398450783D7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FCFD576E-32B0-41CC-8E71-63BC28CCB38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F4D10C51-16E4-4E1B-A88B-D0FC9508E161}"/>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3C3EDBA5-9061-44EB-AC27-0625F864311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en-US" altLang="ja-JP" sz="1100" b="0" i="0" baseline="0">
              <a:solidFill>
                <a:sysClr val="windowText" lastClr="000000"/>
              </a:solidFill>
              <a:effectLst/>
              <a:latin typeface="+mn-lt"/>
              <a:ea typeface="+mn-ea"/>
              <a:cs typeface="+mn-cs"/>
            </a:rPr>
            <a:t>R2</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扶助費が△</a:t>
          </a:r>
          <a:r>
            <a:rPr lang="en-US" altLang="ja-JP" sz="1100" b="0" i="0" baseline="0">
              <a:solidFill>
                <a:sysClr val="windowText" lastClr="000000"/>
              </a:solidFill>
              <a:effectLst/>
              <a:latin typeface="+mn-lt"/>
              <a:ea typeface="+mn-ea"/>
              <a:cs typeface="+mn-cs"/>
            </a:rPr>
            <a:t>16,412</a:t>
          </a:r>
          <a:r>
            <a:rPr lang="ja-JP" altLang="en-US" sz="1100" b="0" i="0" baseline="0">
              <a:solidFill>
                <a:sysClr val="windowText" lastClr="000000"/>
              </a:solidFill>
              <a:effectLst/>
              <a:latin typeface="+mn-lt"/>
              <a:ea typeface="+mn-ea"/>
              <a:cs typeface="+mn-cs"/>
            </a:rPr>
            <a:t>千円、繰出金が△</a:t>
          </a:r>
          <a:r>
            <a:rPr lang="en-US" altLang="ja-JP" sz="1100" b="0" i="0" baseline="0">
              <a:solidFill>
                <a:sysClr val="windowText" lastClr="000000"/>
              </a:solidFill>
              <a:effectLst/>
              <a:latin typeface="+mn-lt"/>
              <a:ea typeface="+mn-ea"/>
              <a:cs typeface="+mn-cs"/>
            </a:rPr>
            <a:t>18,115</a:t>
          </a:r>
          <a:r>
            <a:rPr lang="ja-JP" altLang="en-US" sz="1100" b="0" i="0" baseline="0">
              <a:solidFill>
                <a:sysClr val="windowText" lastClr="000000"/>
              </a:solidFill>
              <a:effectLst/>
              <a:latin typeface="+mn-lt"/>
              <a:ea typeface="+mn-ea"/>
              <a:cs typeface="+mn-cs"/>
            </a:rPr>
            <a:t>千円減少したことに加え、地方交付税が＋</a:t>
          </a:r>
          <a:r>
            <a:rPr lang="en-US" altLang="ja-JP" sz="1100" b="0" i="0" baseline="0">
              <a:solidFill>
                <a:sysClr val="windowText" lastClr="000000"/>
              </a:solidFill>
              <a:effectLst/>
              <a:latin typeface="+mn-lt"/>
              <a:ea typeface="+mn-ea"/>
              <a:cs typeface="+mn-cs"/>
            </a:rPr>
            <a:t>121,981</a:t>
          </a:r>
          <a:r>
            <a:rPr lang="ja-JP" altLang="en-US" sz="1100" b="0" i="0" baseline="0">
              <a:solidFill>
                <a:sysClr val="windowText" lastClr="000000"/>
              </a:solidFill>
              <a:effectLst/>
              <a:latin typeface="+mn-lt"/>
              <a:ea typeface="+mn-ea"/>
              <a:cs typeface="+mn-cs"/>
            </a:rPr>
            <a:t>千円となったことから、</a:t>
          </a:r>
          <a:r>
            <a:rPr lang="ja-JP" altLang="ja-JP" sz="1100" b="0" i="0" baseline="0">
              <a:solidFill>
                <a:sysClr val="windowText" lastClr="000000"/>
              </a:solidFill>
              <a:effectLst/>
              <a:latin typeface="+mn-lt"/>
              <a:ea typeface="+mn-ea"/>
              <a:cs typeface="+mn-cs"/>
            </a:rPr>
            <a:t>前年度より</a:t>
          </a:r>
          <a:r>
            <a:rPr lang="en-US" altLang="ja-JP" sz="1100" b="0" i="0" baseline="0">
              <a:solidFill>
                <a:sysClr val="windowText" lastClr="000000"/>
              </a:solidFill>
              <a:effectLst/>
              <a:latin typeface="+mn-lt"/>
              <a:ea typeface="+mn-ea"/>
              <a:cs typeface="+mn-cs"/>
            </a:rPr>
            <a:t>4.4</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改善した</a:t>
          </a:r>
          <a:r>
            <a:rPr lang="ja-JP" altLang="ja-JP"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新型コロナウイルス感染症の影響に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村</a:t>
          </a:r>
          <a:r>
            <a:rPr kumimoji="1" lang="ja-JP" altLang="ja-JP" sz="1100">
              <a:solidFill>
                <a:schemeClr val="dk1"/>
              </a:solidFill>
              <a:effectLst/>
              <a:latin typeface="+mn-lt"/>
              <a:ea typeface="+mn-ea"/>
              <a:cs typeface="+mn-cs"/>
            </a:rPr>
            <a:t>税を始め地方消費税交付金など、主要な一般財源の落ち込みが想定されるが、計画的な財政運営を行うことにより、財政の健全性を確保してい</a:t>
          </a:r>
          <a:r>
            <a:rPr kumimoji="1" lang="ja-JP" altLang="en-US" sz="1100">
              <a:solidFill>
                <a:schemeClr val="dk1"/>
              </a:solidFill>
              <a:effectLst/>
              <a:latin typeface="+mn-lt"/>
              <a:ea typeface="+mn-ea"/>
              <a:cs typeface="+mn-cs"/>
            </a:rPr>
            <a:t>きたい</a:t>
          </a:r>
          <a:r>
            <a:rPr kumimoji="1" lang="ja-JP" altLang="ja-JP" sz="1100">
              <a:solidFill>
                <a:schemeClr val="dk1"/>
              </a:solidFill>
              <a:effectLst/>
              <a:latin typeface="+mn-lt"/>
              <a:ea typeface="+mn-ea"/>
              <a:cs typeface="+mn-cs"/>
            </a:rPr>
            <a:t>。</a:t>
          </a:r>
          <a:endParaRPr lang="ja-JP" altLang="ja-JP">
            <a:effectLst/>
          </a:endParaRPr>
        </a:p>
        <a:p>
          <a:r>
            <a:rPr lang="ja-JP" altLang="en-US"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CD37D1FB-E421-436D-8F4B-F0A0C031417D}"/>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1E941C7C-86C5-409E-95A4-8ADCC3ACED9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F81852DB-D5A2-43D1-9A35-ED53310724F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42695808-9777-4114-9991-8A283218181E}"/>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C7885368-F85C-4FD5-8C5A-B03E5605A95B}"/>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D5BEBE08-B068-4BA6-A1E5-62E20F307F69}"/>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191D88F4-492E-4415-80F2-1A6A007605BC}"/>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24FAEAB1-CF2A-42F1-8582-0A9C864104B9}"/>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413E3254-A2F9-44AA-8D95-02AC49BF223C}"/>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44403C86-C391-406B-9ED0-91CE837E8FA2}"/>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94E8F924-406C-4EBC-8B22-7D03DF38D7F6}"/>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BD18954B-71AE-468F-946B-5049A6F9B23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8E1EB04C-5D71-4B1C-9B1E-19F17360D27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986074A6-3C1E-4508-B4C6-F6CFEDF31BAF}"/>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2AC98261-8517-42EA-96A6-19DAB4413F6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A6FB4E13-9CFB-4AEE-8D01-9AB7E54A68A5}"/>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DCBB852A-7B2A-4ABA-8C25-93FA74F21CE1}"/>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5BC19947-55AA-4740-943B-C60DCCAEDED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A9DBD831-64BC-424E-8EEB-919C77E3309F}"/>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63</xdr:row>
      <xdr:rowOff>133604</xdr:rowOff>
    </xdr:to>
    <xdr:cxnSp macro="">
      <xdr:nvCxnSpPr>
        <xdr:cNvPr id="129" name="直線コネクタ 128">
          <a:extLst>
            <a:ext uri="{FF2B5EF4-FFF2-40B4-BE49-F238E27FC236}">
              <a16:creationId xmlns:a16="http://schemas.microsoft.com/office/drawing/2014/main" id="{7FE3F2F8-7F04-4926-AE52-470A3B8DC77A}"/>
            </a:ext>
          </a:extLst>
        </xdr:cNvPr>
        <xdr:cNvCxnSpPr/>
      </xdr:nvCxnSpPr>
      <xdr:spPr>
        <a:xfrm flipV="1">
          <a:off x="4114800" y="10722610"/>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id="{846B9578-23C6-4618-BA82-1288F049C053}"/>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E00132D1-2B92-4930-8ECA-61BAB79163DF}"/>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133604</xdr:rowOff>
    </xdr:from>
    <xdr:to>
      <xdr:col>19</xdr:col>
      <xdr:colOff>133350</xdr:colOff>
      <xdr:row>63</xdr:row>
      <xdr:rowOff>167386</xdr:rowOff>
    </xdr:to>
    <xdr:cxnSp macro="">
      <xdr:nvCxnSpPr>
        <xdr:cNvPr id="132" name="直線コネクタ 131">
          <a:extLst>
            <a:ext uri="{FF2B5EF4-FFF2-40B4-BE49-F238E27FC236}">
              <a16:creationId xmlns:a16="http://schemas.microsoft.com/office/drawing/2014/main" id="{4E8929FF-CB91-4832-9109-69AB2EDFB252}"/>
            </a:ext>
          </a:extLst>
        </xdr:cNvPr>
        <xdr:cNvCxnSpPr/>
      </xdr:nvCxnSpPr>
      <xdr:spPr>
        <a:xfrm flipV="1">
          <a:off x="3225800" y="109349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E6AC76E0-1E29-43E0-B74B-6B1191A9CEA2}"/>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34" name="テキスト ボックス 133">
          <a:extLst>
            <a:ext uri="{FF2B5EF4-FFF2-40B4-BE49-F238E27FC236}">
              <a16:creationId xmlns:a16="http://schemas.microsoft.com/office/drawing/2014/main" id="{456E69E6-B323-42F2-9450-A8359B7BEE9C}"/>
            </a:ext>
          </a:extLst>
        </xdr:cNvPr>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63</xdr:row>
      <xdr:rowOff>167386</xdr:rowOff>
    </xdr:to>
    <xdr:cxnSp macro="">
      <xdr:nvCxnSpPr>
        <xdr:cNvPr id="135" name="直線コネクタ 134">
          <a:extLst>
            <a:ext uri="{FF2B5EF4-FFF2-40B4-BE49-F238E27FC236}">
              <a16:creationId xmlns:a16="http://schemas.microsoft.com/office/drawing/2014/main" id="{8CB6F678-7069-40CD-BCFF-39E98D886223}"/>
            </a:ext>
          </a:extLst>
        </xdr:cNvPr>
        <xdr:cNvCxnSpPr/>
      </xdr:nvCxnSpPr>
      <xdr:spPr>
        <a:xfrm>
          <a:off x="2336800" y="1090599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F7BB68CB-6887-4E45-B924-1994EB87DF6D}"/>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a:extLst>
            <a:ext uri="{FF2B5EF4-FFF2-40B4-BE49-F238E27FC236}">
              <a16:creationId xmlns:a16="http://schemas.microsoft.com/office/drawing/2014/main" id="{4A3411F8-6975-45E8-AB28-2B19AF8A853C}"/>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56388</xdr:rowOff>
    </xdr:from>
    <xdr:to>
      <xdr:col>11</xdr:col>
      <xdr:colOff>31750</xdr:colOff>
      <xdr:row>63</xdr:row>
      <xdr:rowOff>104648</xdr:rowOff>
    </xdr:to>
    <xdr:cxnSp macro="">
      <xdr:nvCxnSpPr>
        <xdr:cNvPr id="138" name="直線コネクタ 137">
          <a:extLst>
            <a:ext uri="{FF2B5EF4-FFF2-40B4-BE49-F238E27FC236}">
              <a16:creationId xmlns:a16="http://schemas.microsoft.com/office/drawing/2014/main" id="{208B01A9-2ABF-43E9-B5DF-ADEC5B886A02}"/>
            </a:ext>
          </a:extLst>
        </xdr:cNvPr>
        <xdr:cNvCxnSpPr/>
      </xdr:nvCxnSpPr>
      <xdr:spPr>
        <a:xfrm>
          <a:off x="1447800" y="108577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59449B28-3BD6-4DD1-B49B-9EEE0AEAED0D}"/>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a:extLst>
            <a:ext uri="{FF2B5EF4-FFF2-40B4-BE49-F238E27FC236}">
              <a16:creationId xmlns:a16="http://schemas.microsoft.com/office/drawing/2014/main" id="{D7693018-9D5F-42FA-A2AC-F09759759C36}"/>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80C2D852-5B89-47B5-B431-0082625C99B5}"/>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a:extLst>
            <a:ext uri="{FF2B5EF4-FFF2-40B4-BE49-F238E27FC236}">
              <a16:creationId xmlns:a16="http://schemas.microsoft.com/office/drawing/2014/main" id="{B74A20D7-23F5-4BE9-B4DD-5B7554C00944}"/>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8678E98C-9180-411B-8B25-0B8846A77EB1}"/>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A674B62D-60E7-4A92-89D9-D2288BED60F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7C1076A5-49EA-4D4E-910B-727245581DA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0EDAE27-4503-482D-999D-86378A291FB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203F4C1-C515-4F50-B334-F08A970D33F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8" name="楕円 147">
          <a:extLst>
            <a:ext uri="{FF2B5EF4-FFF2-40B4-BE49-F238E27FC236}">
              <a16:creationId xmlns:a16="http://schemas.microsoft.com/office/drawing/2014/main" id="{69A0D574-A30A-450D-9A9B-9F23BE856EF6}"/>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49" name="財政構造の弾力性該当値テキスト">
          <a:extLst>
            <a:ext uri="{FF2B5EF4-FFF2-40B4-BE49-F238E27FC236}">
              <a16:creationId xmlns:a16="http://schemas.microsoft.com/office/drawing/2014/main" id="{4F99B18C-347A-4284-BA28-F6A66746C02D}"/>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82804</xdr:rowOff>
    </xdr:from>
    <xdr:to>
      <xdr:col>19</xdr:col>
      <xdr:colOff>184150</xdr:colOff>
      <xdr:row>64</xdr:row>
      <xdr:rowOff>12954</xdr:rowOff>
    </xdr:to>
    <xdr:sp macro="" textlink="">
      <xdr:nvSpPr>
        <xdr:cNvPr id="150" name="楕円 149">
          <a:extLst>
            <a:ext uri="{FF2B5EF4-FFF2-40B4-BE49-F238E27FC236}">
              <a16:creationId xmlns:a16="http://schemas.microsoft.com/office/drawing/2014/main" id="{5DF7AC9A-8FE9-4BC2-BFEB-E53ED14E55AD}"/>
            </a:ext>
          </a:extLst>
        </xdr:cNvPr>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51" name="テキスト ボックス 150">
          <a:extLst>
            <a:ext uri="{FF2B5EF4-FFF2-40B4-BE49-F238E27FC236}">
              <a16:creationId xmlns:a16="http://schemas.microsoft.com/office/drawing/2014/main" id="{A051C918-FA79-4916-9190-5304C24CC8F4}"/>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116586</xdr:rowOff>
    </xdr:from>
    <xdr:to>
      <xdr:col>15</xdr:col>
      <xdr:colOff>133350</xdr:colOff>
      <xdr:row>64</xdr:row>
      <xdr:rowOff>46736</xdr:rowOff>
    </xdr:to>
    <xdr:sp macro="" textlink="">
      <xdr:nvSpPr>
        <xdr:cNvPr id="152" name="楕円 151">
          <a:extLst>
            <a:ext uri="{FF2B5EF4-FFF2-40B4-BE49-F238E27FC236}">
              <a16:creationId xmlns:a16="http://schemas.microsoft.com/office/drawing/2014/main" id="{51A54262-599F-4599-B5D3-5332AE6BD693}"/>
            </a:ext>
          </a:extLst>
        </xdr:cNvPr>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53" name="テキスト ボックス 152">
          <a:extLst>
            <a:ext uri="{FF2B5EF4-FFF2-40B4-BE49-F238E27FC236}">
              <a16:creationId xmlns:a16="http://schemas.microsoft.com/office/drawing/2014/main" id="{E86DA036-47B5-42E4-8B6E-5288F01799AE}"/>
            </a:ext>
          </a:extLst>
        </xdr:cNvPr>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4" name="楕円 153">
          <a:extLst>
            <a:ext uri="{FF2B5EF4-FFF2-40B4-BE49-F238E27FC236}">
              <a16:creationId xmlns:a16="http://schemas.microsoft.com/office/drawing/2014/main" id="{169701BB-F8D2-4C2B-B4E7-B9E8B15FD087}"/>
            </a:ext>
          </a:extLst>
        </xdr:cNvPr>
        <xdr:cNvSpPr/>
      </xdr:nvSpPr>
      <xdr:spPr>
        <a:xfrm>
          <a:off x="2286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55" name="テキスト ボックス 154">
          <a:extLst>
            <a:ext uri="{FF2B5EF4-FFF2-40B4-BE49-F238E27FC236}">
              <a16:creationId xmlns:a16="http://schemas.microsoft.com/office/drawing/2014/main" id="{48771916-D338-4332-86A9-A992571129F5}"/>
            </a:ext>
          </a:extLst>
        </xdr:cNvPr>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56" name="楕円 155">
          <a:extLst>
            <a:ext uri="{FF2B5EF4-FFF2-40B4-BE49-F238E27FC236}">
              <a16:creationId xmlns:a16="http://schemas.microsoft.com/office/drawing/2014/main" id="{CD51F35A-B77C-413B-9633-99C27E685F1C}"/>
            </a:ext>
          </a:extLst>
        </xdr:cNvPr>
        <xdr:cNvSpPr/>
      </xdr:nvSpPr>
      <xdr:spPr>
        <a:xfrm>
          <a:off x="1397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57" name="テキスト ボックス 156">
          <a:extLst>
            <a:ext uri="{FF2B5EF4-FFF2-40B4-BE49-F238E27FC236}">
              <a16:creationId xmlns:a16="http://schemas.microsoft.com/office/drawing/2014/main" id="{68606636-E826-4B39-BD9F-589DBAF94F03}"/>
            </a:ext>
          </a:extLst>
        </xdr:cNvPr>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360375B1-78C5-42C4-BE8C-AA0393BBF27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998FAA3C-B751-4453-9EDD-CB62133476A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6490DB9E-E5F3-4385-AAFA-2859975FACF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AB213763-9950-48E5-8A42-7E1465BF53F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B6CE9A1C-CA67-4C6B-8F64-9788A91C7C7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FD7969D9-D657-47CA-BB26-92BA1A0BA77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74DD5C78-3345-4C13-99DC-9698C2D7108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1262C7BC-1946-4FCA-A425-4F293B108228}"/>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4EFBDAC9-C778-4662-AD4E-C034646DD77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C00529D6-097A-4967-9882-E201AA38D4B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FF1E6A82-8C1A-4C0F-9772-2F325938506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16786A33-8D39-4936-A058-5C188DB517C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8975AFB1-4AEB-48C3-B698-E85C0D077587}"/>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人件費は、</a:t>
          </a:r>
          <a:r>
            <a:rPr lang="ja-JP" altLang="en-US" sz="1100" b="0" i="0" baseline="0">
              <a:solidFill>
                <a:schemeClr val="dk1"/>
              </a:solidFill>
              <a:effectLst/>
              <a:latin typeface="+mn-lt"/>
              <a:ea typeface="+mn-ea"/>
              <a:cs typeface="+mn-cs"/>
            </a:rPr>
            <a:t>臨時職員が会計年度任用職員へと移行したことから物件費（賃金）からの計上替えで</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上記賃金分が減少となったが、新庁舎建設にかかる基本設計委託料や、新型コロナウイルス感染症対策で全庁的に備品を整備したことに加え、教育費においてＧＩＧＡスクール構想事業で小中学校生徒全員分のタブレット端末を購入したことなどの増加要因も多かった</a:t>
          </a:r>
          <a:r>
            <a:rPr lang="ja-JP" altLang="ja-JP" sz="1100" b="0" i="0" baseline="0">
              <a:solidFill>
                <a:schemeClr val="dk1"/>
              </a:solidFill>
              <a:effectLst/>
              <a:latin typeface="+mn-lt"/>
              <a:ea typeface="+mn-ea"/>
              <a:cs typeface="+mn-cs"/>
            </a:rPr>
            <a:t>。今後も、義務的経費の支出</a:t>
          </a:r>
          <a:r>
            <a:rPr lang="ja-JP" altLang="en-US" sz="1100" b="0" i="0" baseline="0">
              <a:solidFill>
                <a:schemeClr val="dk1"/>
              </a:solidFill>
              <a:effectLst/>
              <a:latin typeface="+mn-lt"/>
              <a:ea typeface="+mn-ea"/>
              <a:cs typeface="+mn-cs"/>
            </a:rPr>
            <a:t>は極力</a:t>
          </a:r>
          <a:r>
            <a:rPr lang="ja-JP" altLang="ja-JP" sz="1100" b="0" i="0" baseline="0">
              <a:solidFill>
                <a:schemeClr val="dk1"/>
              </a:solidFill>
              <a:effectLst/>
              <a:latin typeface="+mn-lt"/>
              <a:ea typeface="+mn-ea"/>
              <a:cs typeface="+mn-cs"/>
            </a:rPr>
            <a:t>抑え</a:t>
          </a:r>
          <a:r>
            <a:rPr lang="ja-JP" altLang="en-US" sz="1100" b="0" i="0" baseline="0">
              <a:solidFill>
                <a:schemeClr val="dk1"/>
              </a:solidFill>
              <a:effectLst/>
              <a:latin typeface="+mn-lt"/>
              <a:ea typeface="+mn-ea"/>
              <a:cs typeface="+mn-cs"/>
            </a:rPr>
            <a:t>ながら</a:t>
          </a:r>
          <a:r>
            <a:rPr lang="ja-JP" altLang="ja-JP" sz="1100" b="0" i="0" baseline="0">
              <a:solidFill>
                <a:schemeClr val="dk1"/>
              </a:solidFill>
              <a:effectLst/>
              <a:latin typeface="+mn-lt"/>
              <a:ea typeface="+mn-ea"/>
              <a:cs typeface="+mn-cs"/>
            </a:rPr>
            <a:t>、現在の多様化する行政ニーズに対応できるよう適正な人員管理を図り、より効率的な行政運営に努める。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94DDB643-A625-4DCE-A4F1-C13D6ED98FC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44CDE16F-8B21-45FA-9863-2B4A9D4417A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604555F8-9868-46A4-8557-61016980163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B54FBD3D-4C73-450B-AB27-6346E8F85345}"/>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6911A224-22FD-4E13-A577-B44E350B9279}"/>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F9E5853C-A857-4959-9A64-9CE121841C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26F69562-F1DF-43AA-94AE-3AE0DCD51C87}"/>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9FA3444F-30AD-4629-90F6-CC7432D0C15C}"/>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581684AD-B6A5-4198-AAC3-D8E135F5F30B}"/>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152076D1-501B-4CC8-8C09-2145688130F6}"/>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145C9162-C621-4C35-BB62-032209E8F4E7}"/>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B4739786-8A05-4ED3-9850-8FE4635EA88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FFBBAB46-B195-4711-86FF-59492BD4AFC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1E4B2290-700D-40F2-9F81-91920BE805E8}"/>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50E18626-FF59-45F3-A54E-8C1DF0E317B1}"/>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4DF338D9-9855-48B2-A5D0-1981D759544B}"/>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62BF4785-68F7-429F-837C-67F119595051}"/>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586E41D4-55C1-4740-ABC2-C630906A367C}"/>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1EE61823-F061-4CA2-8B20-523F261412FA}"/>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24168</xdr:rowOff>
    </xdr:from>
    <xdr:to>
      <xdr:col>23</xdr:col>
      <xdr:colOff>133350</xdr:colOff>
      <xdr:row>81</xdr:row>
      <xdr:rowOff>70055</xdr:rowOff>
    </xdr:to>
    <xdr:cxnSp macro="">
      <xdr:nvCxnSpPr>
        <xdr:cNvPr id="190" name="直線コネクタ 189">
          <a:extLst>
            <a:ext uri="{FF2B5EF4-FFF2-40B4-BE49-F238E27FC236}">
              <a16:creationId xmlns:a16="http://schemas.microsoft.com/office/drawing/2014/main" id="{7621E0FD-DBCF-497F-9467-3728B460EB9A}"/>
            </a:ext>
          </a:extLst>
        </xdr:cNvPr>
        <xdr:cNvCxnSpPr/>
      </xdr:nvCxnSpPr>
      <xdr:spPr>
        <a:xfrm>
          <a:off x="4114800" y="13911618"/>
          <a:ext cx="838200" cy="4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83464E69-722B-482D-8D4B-8B3E8F816642}"/>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7A09F3A2-A363-48AF-AE28-4A4BDA5CB0CB}"/>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145579</xdr:rowOff>
    </xdr:from>
    <xdr:to>
      <xdr:col>19</xdr:col>
      <xdr:colOff>133350</xdr:colOff>
      <xdr:row>81</xdr:row>
      <xdr:rowOff>24168</xdr:rowOff>
    </xdr:to>
    <xdr:cxnSp macro="">
      <xdr:nvCxnSpPr>
        <xdr:cNvPr id="193" name="直線コネクタ 192">
          <a:extLst>
            <a:ext uri="{FF2B5EF4-FFF2-40B4-BE49-F238E27FC236}">
              <a16:creationId xmlns:a16="http://schemas.microsoft.com/office/drawing/2014/main" id="{28C7EEFA-70DC-41EC-9B53-8861F2D33906}"/>
            </a:ext>
          </a:extLst>
        </xdr:cNvPr>
        <xdr:cNvCxnSpPr/>
      </xdr:nvCxnSpPr>
      <xdr:spPr>
        <a:xfrm>
          <a:off x="3225800" y="13861579"/>
          <a:ext cx="889000" cy="5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C40B49C7-D16F-4647-83AF-7A3C7F7129D3}"/>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a16="http://schemas.microsoft.com/office/drawing/2014/main" id="{FCBDD027-E224-4C51-AC10-4448DB9608F3}"/>
            </a:ext>
          </a:extLst>
        </xdr:cNvPr>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136438</xdr:rowOff>
    </xdr:from>
    <xdr:to>
      <xdr:col>15</xdr:col>
      <xdr:colOff>82550</xdr:colOff>
      <xdr:row>80</xdr:row>
      <xdr:rowOff>145579</xdr:rowOff>
    </xdr:to>
    <xdr:cxnSp macro="">
      <xdr:nvCxnSpPr>
        <xdr:cNvPr id="196" name="直線コネクタ 195">
          <a:extLst>
            <a:ext uri="{FF2B5EF4-FFF2-40B4-BE49-F238E27FC236}">
              <a16:creationId xmlns:a16="http://schemas.microsoft.com/office/drawing/2014/main" id="{39ED9E86-3A82-47A0-83FC-9717A9FF5B58}"/>
            </a:ext>
          </a:extLst>
        </xdr:cNvPr>
        <xdr:cNvCxnSpPr/>
      </xdr:nvCxnSpPr>
      <xdr:spPr>
        <a:xfrm>
          <a:off x="2336800" y="13852438"/>
          <a:ext cx="889000" cy="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6BD4D821-4CD9-4270-99C4-828FD2AA9A09}"/>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a:extLst>
            <a:ext uri="{FF2B5EF4-FFF2-40B4-BE49-F238E27FC236}">
              <a16:creationId xmlns:a16="http://schemas.microsoft.com/office/drawing/2014/main" id="{E79EC0BA-EA36-4E43-9115-199CDAAC827D}"/>
            </a:ext>
          </a:extLst>
        </xdr:cNvPr>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136438</xdr:rowOff>
    </xdr:from>
    <xdr:to>
      <xdr:col>11</xdr:col>
      <xdr:colOff>31750</xdr:colOff>
      <xdr:row>80</xdr:row>
      <xdr:rowOff>154369</xdr:rowOff>
    </xdr:to>
    <xdr:cxnSp macro="">
      <xdr:nvCxnSpPr>
        <xdr:cNvPr id="199" name="直線コネクタ 198">
          <a:extLst>
            <a:ext uri="{FF2B5EF4-FFF2-40B4-BE49-F238E27FC236}">
              <a16:creationId xmlns:a16="http://schemas.microsoft.com/office/drawing/2014/main" id="{596559E2-1592-4D37-A828-591A499CF8F5}"/>
            </a:ext>
          </a:extLst>
        </xdr:cNvPr>
        <xdr:cNvCxnSpPr/>
      </xdr:nvCxnSpPr>
      <xdr:spPr>
        <a:xfrm flipV="1">
          <a:off x="1447800" y="13852438"/>
          <a:ext cx="889000" cy="1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ABE7D31A-6FF9-40BB-9004-EB531F44EABF}"/>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a:extLst>
            <a:ext uri="{FF2B5EF4-FFF2-40B4-BE49-F238E27FC236}">
              <a16:creationId xmlns:a16="http://schemas.microsoft.com/office/drawing/2014/main" id="{EB6BEF42-0532-45BB-A749-3207C81EF62C}"/>
            </a:ext>
          </a:extLst>
        </xdr:cNvPr>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E3956E8E-F1E7-4239-8514-054A649B7F76}"/>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a:extLst>
            <a:ext uri="{FF2B5EF4-FFF2-40B4-BE49-F238E27FC236}">
              <a16:creationId xmlns:a16="http://schemas.microsoft.com/office/drawing/2014/main" id="{CE1915AD-5B42-4F21-A6ED-D32065933DE0}"/>
            </a:ext>
          </a:extLst>
        </xdr:cNvPr>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C799E3B1-3E33-4AB4-AADB-5011B4ADB965}"/>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14E0416B-6DF4-4626-925B-2B670F8F72E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581F0FF7-FB95-48C4-9E5E-85D12737EE2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7CFDBCFD-4244-4068-8D3C-A0D79910290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2C497DC4-3617-4794-8693-DA49CD7B5977}"/>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19255</xdr:rowOff>
    </xdr:from>
    <xdr:to>
      <xdr:col>23</xdr:col>
      <xdr:colOff>184150</xdr:colOff>
      <xdr:row>81</xdr:row>
      <xdr:rowOff>120855</xdr:rowOff>
    </xdr:to>
    <xdr:sp macro="" textlink="">
      <xdr:nvSpPr>
        <xdr:cNvPr id="209" name="楕円 208">
          <a:extLst>
            <a:ext uri="{FF2B5EF4-FFF2-40B4-BE49-F238E27FC236}">
              <a16:creationId xmlns:a16="http://schemas.microsoft.com/office/drawing/2014/main" id="{D865708E-4683-4FDC-B5F7-ECD364ED9822}"/>
            </a:ext>
          </a:extLst>
        </xdr:cNvPr>
        <xdr:cNvSpPr/>
      </xdr:nvSpPr>
      <xdr:spPr>
        <a:xfrm>
          <a:off x="4902200" y="139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35782</xdr:rowOff>
    </xdr:from>
    <xdr:ext cx="762000" cy="259045"/>
    <xdr:sp macro="" textlink="">
      <xdr:nvSpPr>
        <xdr:cNvPr id="210" name="人件費・物件費等の状況該当値テキスト">
          <a:extLst>
            <a:ext uri="{FF2B5EF4-FFF2-40B4-BE49-F238E27FC236}">
              <a16:creationId xmlns:a16="http://schemas.microsoft.com/office/drawing/2014/main" id="{872514F5-0FD5-436D-928F-BE5397289276}"/>
            </a:ext>
          </a:extLst>
        </xdr:cNvPr>
        <xdr:cNvSpPr txBox="1"/>
      </xdr:nvSpPr>
      <xdr:spPr>
        <a:xfrm>
          <a:off x="5041900" y="1375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144818</xdr:rowOff>
    </xdr:from>
    <xdr:to>
      <xdr:col>19</xdr:col>
      <xdr:colOff>184150</xdr:colOff>
      <xdr:row>81</xdr:row>
      <xdr:rowOff>74968</xdr:rowOff>
    </xdr:to>
    <xdr:sp macro="" textlink="">
      <xdr:nvSpPr>
        <xdr:cNvPr id="211" name="楕円 210">
          <a:extLst>
            <a:ext uri="{FF2B5EF4-FFF2-40B4-BE49-F238E27FC236}">
              <a16:creationId xmlns:a16="http://schemas.microsoft.com/office/drawing/2014/main" id="{D479C5D5-C2B8-40F8-A52B-D4C4BE3BA7C1}"/>
            </a:ext>
          </a:extLst>
        </xdr:cNvPr>
        <xdr:cNvSpPr/>
      </xdr:nvSpPr>
      <xdr:spPr>
        <a:xfrm>
          <a:off x="4064000" y="1386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85145</xdr:rowOff>
    </xdr:from>
    <xdr:ext cx="736600" cy="259045"/>
    <xdr:sp macro="" textlink="">
      <xdr:nvSpPr>
        <xdr:cNvPr id="212" name="テキスト ボックス 211">
          <a:extLst>
            <a:ext uri="{FF2B5EF4-FFF2-40B4-BE49-F238E27FC236}">
              <a16:creationId xmlns:a16="http://schemas.microsoft.com/office/drawing/2014/main" id="{58137174-7A0C-411F-8BA4-200B72657C67}"/>
            </a:ext>
          </a:extLst>
        </xdr:cNvPr>
        <xdr:cNvSpPr txBox="1"/>
      </xdr:nvSpPr>
      <xdr:spPr>
        <a:xfrm>
          <a:off x="3733800" y="1362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94779</xdr:rowOff>
    </xdr:from>
    <xdr:to>
      <xdr:col>15</xdr:col>
      <xdr:colOff>133350</xdr:colOff>
      <xdr:row>81</xdr:row>
      <xdr:rowOff>24929</xdr:rowOff>
    </xdr:to>
    <xdr:sp macro="" textlink="">
      <xdr:nvSpPr>
        <xdr:cNvPr id="213" name="楕円 212">
          <a:extLst>
            <a:ext uri="{FF2B5EF4-FFF2-40B4-BE49-F238E27FC236}">
              <a16:creationId xmlns:a16="http://schemas.microsoft.com/office/drawing/2014/main" id="{1C073C4A-78B1-412C-A596-ADD4C9AC42DC}"/>
            </a:ext>
          </a:extLst>
        </xdr:cNvPr>
        <xdr:cNvSpPr/>
      </xdr:nvSpPr>
      <xdr:spPr>
        <a:xfrm>
          <a:off x="3175000" y="138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35106</xdr:rowOff>
    </xdr:from>
    <xdr:ext cx="762000" cy="259045"/>
    <xdr:sp macro="" textlink="">
      <xdr:nvSpPr>
        <xdr:cNvPr id="214" name="テキスト ボックス 213">
          <a:extLst>
            <a:ext uri="{FF2B5EF4-FFF2-40B4-BE49-F238E27FC236}">
              <a16:creationId xmlns:a16="http://schemas.microsoft.com/office/drawing/2014/main" id="{1513B4FA-492A-4545-82F6-E2365679E154}"/>
            </a:ext>
          </a:extLst>
        </xdr:cNvPr>
        <xdr:cNvSpPr txBox="1"/>
      </xdr:nvSpPr>
      <xdr:spPr>
        <a:xfrm>
          <a:off x="2844800" y="1357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85638</xdr:rowOff>
    </xdr:from>
    <xdr:to>
      <xdr:col>11</xdr:col>
      <xdr:colOff>82550</xdr:colOff>
      <xdr:row>81</xdr:row>
      <xdr:rowOff>15788</xdr:rowOff>
    </xdr:to>
    <xdr:sp macro="" textlink="">
      <xdr:nvSpPr>
        <xdr:cNvPr id="215" name="楕円 214">
          <a:extLst>
            <a:ext uri="{FF2B5EF4-FFF2-40B4-BE49-F238E27FC236}">
              <a16:creationId xmlns:a16="http://schemas.microsoft.com/office/drawing/2014/main" id="{3317BF02-B624-4AD5-8BF2-FD29100DDC93}"/>
            </a:ext>
          </a:extLst>
        </xdr:cNvPr>
        <xdr:cNvSpPr/>
      </xdr:nvSpPr>
      <xdr:spPr>
        <a:xfrm>
          <a:off x="2286000" y="138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25965</xdr:rowOff>
    </xdr:from>
    <xdr:ext cx="762000" cy="259045"/>
    <xdr:sp macro="" textlink="">
      <xdr:nvSpPr>
        <xdr:cNvPr id="216" name="テキスト ボックス 215">
          <a:extLst>
            <a:ext uri="{FF2B5EF4-FFF2-40B4-BE49-F238E27FC236}">
              <a16:creationId xmlns:a16="http://schemas.microsoft.com/office/drawing/2014/main" id="{3978F1D2-CF36-4BF4-AE36-6BAB6F94EB04}"/>
            </a:ext>
          </a:extLst>
        </xdr:cNvPr>
        <xdr:cNvSpPr txBox="1"/>
      </xdr:nvSpPr>
      <xdr:spPr>
        <a:xfrm>
          <a:off x="1955800" y="1357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103569</xdr:rowOff>
    </xdr:from>
    <xdr:to>
      <xdr:col>7</xdr:col>
      <xdr:colOff>31750</xdr:colOff>
      <xdr:row>81</xdr:row>
      <xdr:rowOff>33719</xdr:rowOff>
    </xdr:to>
    <xdr:sp macro="" textlink="">
      <xdr:nvSpPr>
        <xdr:cNvPr id="217" name="楕円 216">
          <a:extLst>
            <a:ext uri="{FF2B5EF4-FFF2-40B4-BE49-F238E27FC236}">
              <a16:creationId xmlns:a16="http://schemas.microsoft.com/office/drawing/2014/main" id="{328BE4E4-8127-4C26-AA93-74CD2A24BA88}"/>
            </a:ext>
          </a:extLst>
        </xdr:cNvPr>
        <xdr:cNvSpPr/>
      </xdr:nvSpPr>
      <xdr:spPr>
        <a:xfrm>
          <a:off x="1397000" y="138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43896</xdr:rowOff>
    </xdr:from>
    <xdr:ext cx="762000" cy="259045"/>
    <xdr:sp macro="" textlink="">
      <xdr:nvSpPr>
        <xdr:cNvPr id="218" name="テキスト ボックス 217">
          <a:extLst>
            <a:ext uri="{FF2B5EF4-FFF2-40B4-BE49-F238E27FC236}">
              <a16:creationId xmlns:a16="http://schemas.microsoft.com/office/drawing/2014/main" id="{BEEA6ABF-C01E-49A7-B263-B0CE22B92519}"/>
            </a:ext>
          </a:extLst>
        </xdr:cNvPr>
        <xdr:cNvSpPr txBox="1"/>
      </xdr:nvSpPr>
      <xdr:spPr>
        <a:xfrm>
          <a:off x="1066800" y="1358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16128847-F824-4B6B-AA29-B0877E32D60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ABC956EB-30E3-47C1-83A2-C62FF0351A1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9441F4DF-241E-429C-A96F-F27F5ED35A6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E40C7645-DC40-4DE7-8689-F19F6144591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6D600007-2D54-4326-BA12-9319350A8C5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A69A9340-9C25-4F57-82F3-B4D93C72102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EF2B1726-5F25-4E5E-9375-97FA07F31D5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CA713C27-899B-4572-88FF-9C5028956AE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57F5E1E-E95C-48D0-A134-E789B765F0D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867A5778-450D-4CBD-84FC-379EF236124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B065A0B9-4A51-41E8-9E52-EB9B6ECAEC7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C5EC0434-F127-4025-8FBF-C33D4AA74A5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42BA51B0-B5C0-49F2-A7AD-F304EA00160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類似団体と比較すると、平均を</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ポイント上回っ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年度から数値が上昇</a:t>
          </a:r>
          <a:r>
            <a:rPr lang="ja-JP" altLang="en-US" sz="1100" b="0" i="0" baseline="0">
              <a:solidFill>
                <a:schemeClr val="dk1"/>
              </a:solidFill>
              <a:effectLst/>
              <a:latin typeface="+mn-lt"/>
              <a:ea typeface="+mn-ea"/>
              <a:cs typeface="+mn-cs"/>
            </a:rPr>
            <a:t>傾向であるの</a:t>
          </a:r>
          <a:r>
            <a:rPr lang="ja-JP" altLang="ja-JP" sz="1100" b="0" i="0" baseline="0">
              <a:solidFill>
                <a:schemeClr val="dk1"/>
              </a:solidFill>
              <a:effectLst/>
              <a:latin typeface="+mn-lt"/>
              <a:ea typeface="+mn-ea"/>
              <a:cs typeface="+mn-cs"/>
            </a:rPr>
            <a:t>は、職員の経験年数による階層</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変動がおもな要因である。今後も給与の適正化に努め、類似団体平均となるよう縮減努力を行う。</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26378625-B9F2-499C-8E62-EB6E9087F51C}"/>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DE467160-B9FE-446F-82A1-82203F5D2764}"/>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EDF01DA-662E-40A8-A1D5-053B8870D6A3}"/>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61AEFDD3-B5C0-4ED5-B639-2ACCDA8C099B}"/>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6BBDCEE8-6BA6-4ACE-A2F9-FDBDB89E1827}"/>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2B7321CB-FFAC-4227-9F05-75AED771749A}"/>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DEE8340A-FDBA-4DF6-945C-A67A6AFBEDDB}"/>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54344733-D42F-4B75-BF68-CC72681AB1A3}"/>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A71B9D84-F52D-4CF4-A676-643DD507082C}"/>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FD082075-3796-42E4-BD12-B03D1B27A82B}"/>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F5964209-F820-4243-BAD5-297ABB2031CE}"/>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268BE3B2-FF7D-47A3-8659-42C067786A3E}"/>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3E41242D-935E-4BD2-8AC3-3EEB0BF55FF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C73FB08-596A-4D9F-A58B-EF2FAAB6BC3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AA49600E-7340-4423-8748-A2EF7C3D7F6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810625DC-3CA0-47FC-9C40-B3AE993D9894}"/>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2FD1CD68-2630-4604-9D17-8794B6AA1C95}"/>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2A1C569-9331-405A-B850-3C4E1647C417}"/>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5039014F-4865-4492-93F0-42FA3486CD97}"/>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F6D77CB2-F853-4A64-BB1A-1494AFA97B82}"/>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77470</xdr:rowOff>
    </xdr:to>
    <xdr:cxnSp macro="">
      <xdr:nvCxnSpPr>
        <xdr:cNvPr id="252" name="直線コネクタ 251">
          <a:extLst>
            <a:ext uri="{FF2B5EF4-FFF2-40B4-BE49-F238E27FC236}">
              <a16:creationId xmlns:a16="http://schemas.microsoft.com/office/drawing/2014/main" id="{57824822-119A-4A18-93D9-F221B80D61DB}"/>
            </a:ext>
          </a:extLst>
        </xdr:cNvPr>
        <xdr:cNvCxnSpPr/>
      </xdr:nvCxnSpPr>
      <xdr:spPr>
        <a:xfrm>
          <a:off x="16179800" y="1476586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a:extLst>
            <a:ext uri="{FF2B5EF4-FFF2-40B4-BE49-F238E27FC236}">
              <a16:creationId xmlns:a16="http://schemas.microsoft.com/office/drawing/2014/main" id="{2EAB956D-BF90-4A56-96CA-EC3C88D867B3}"/>
            </a:ext>
          </a:extLst>
        </xdr:cNvPr>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700B846C-2315-4F82-BC97-4FAD310067F9}"/>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21166</xdr:rowOff>
    </xdr:to>
    <xdr:cxnSp macro="">
      <xdr:nvCxnSpPr>
        <xdr:cNvPr id="255" name="直線コネクタ 254">
          <a:extLst>
            <a:ext uri="{FF2B5EF4-FFF2-40B4-BE49-F238E27FC236}">
              <a16:creationId xmlns:a16="http://schemas.microsoft.com/office/drawing/2014/main" id="{ABA43CC0-9364-4EEB-BE0D-3E0E32F93612}"/>
            </a:ext>
          </a:extLst>
        </xdr:cNvPr>
        <xdr:cNvCxnSpPr/>
      </xdr:nvCxnSpPr>
      <xdr:spPr>
        <a:xfrm>
          <a:off x="15290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2EE2185C-3001-4041-AFF6-1D254123EBD9}"/>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a:extLst>
            <a:ext uri="{FF2B5EF4-FFF2-40B4-BE49-F238E27FC236}">
              <a16:creationId xmlns:a16="http://schemas.microsoft.com/office/drawing/2014/main" id="{23D35056-6CB3-4C4C-B880-D1DA20256BA7}"/>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55880</xdr:rowOff>
    </xdr:from>
    <xdr:to>
      <xdr:col>72</xdr:col>
      <xdr:colOff>203200</xdr:colOff>
      <xdr:row>86</xdr:row>
      <xdr:rowOff>21166</xdr:rowOff>
    </xdr:to>
    <xdr:cxnSp macro="">
      <xdr:nvCxnSpPr>
        <xdr:cNvPr id="258" name="直線コネクタ 257">
          <a:extLst>
            <a:ext uri="{FF2B5EF4-FFF2-40B4-BE49-F238E27FC236}">
              <a16:creationId xmlns:a16="http://schemas.microsoft.com/office/drawing/2014/main" id="{49BB8A51-5669-4C2B-87E9-1D0D8068356F}"/>
            </a:ext>
          </a:extLst>
        </xdr:cNvPr>
        <xdr:cNvCxnSpPr/>
      </xdr:nvCxnSpPr>
      <xdr:spPr>
        <a:xfrm>
          <a:off x="14401800" y="1462913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9EC94589-BA39-49F1-95A7-376BEB39A197}"/>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697FFEC8-B666-4EA6-8C48-3AF0C5BA4277}"/>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55880</xdr:rowOff>
    </xdr:from>
    <xdr:to>
      <xdr:col>68</xdr:col>
      <xdr:colOff>152400</xdr:colOff>
      <xdr:row>86</xdr:row>
      <xdr:rowOff>77470</xdr:rowOff>
    </xdr:to>
    <xdr:cxnSp macro="">
      <xdr:nvCxnSpPr>
        <xdr:cNvPr id="261" name="直線コネクタ 260">
          <a:extLst>
            <a:ext uri="{FF2B5EF4-FFF2-40B4-BE49-F238E27FC236}">
              <a16:creationId xmlns:a16="http://schemas.microsoft.com/office/drawing/2014/main" id="{C3FE543E-9242-42E4-BBBF-EEAD0F51194B}"/>
            </a:ext>
          </a:extLst>
        </xdr:cNvPr>
        <xdr:cNvCxnSpPr/>
      </xdr:nvCxnSpPr>
      <xdr:spPr>
        <a:xfrm flipV="1">
          <a:off x="13512800" y="1462913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9021FE73-37C6-4B04-8309-877F65553039}"/>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a:extLst>
            <a:ext uri="{FF2B5EF4-FFF2-40B4-BE49-F238E27FC236}">
              <a16:creationId xmlns:a16="http://schemas.microsoft.com/office/drawing/2014/main" id="{91A21257-0FED-450C-A7DD-B754B6DFC3FA}"/>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CDF24523-FB9F-49B9-BB5E-CEDF538048A5}"/>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92B140B9-7831-4702-AB9D-F840F82EF5B9}"/>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59C5A2D5-4FEB-424F-BA66-DDCED7A65FE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C0D69BF3-9BAA-44B4-B79D-7463C9280ED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23CCF4B5-7E28-49CF-A415-5DFD3AFD216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C3AD3BA-E017-4B79-B10F-850C78DF0101}"/>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96D56BE8-BF99-487B-A3C1-BA0043D6DFBC}"/>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1" name="楕円 270">
          <a:extLst>
            <a:ext uri="{FF2B5EF4-FFF2-40B4-BE49-F238E27FC236}">
              <a16:creationId xmlns:a16="http://schemas.microsoft.com/office/drawing/2014/main" id="{83BD0698-4871-42FC-A70A-78D41ADF2CFF}"/>
            </a:ext>
          </a:extLst>
        </xdr:cNvPr>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170197</xdr:rowOff>
    </xdr:from>
    <xdr:ext cx="762000" cy="259045"/>
    <xdr:sp macro="" textlink="">
      <xdr:nvSpPr>
        <xdr:cNvPr id="272" name="給与水準   （国との比較）該当値テキスト">
          <a:extLst>
            <a:ext uri="{FF2B5EF4-FFF2-40B4-BE49-F238E27FC236}">
              <a16:creationId xmlns:a16="http://schemas.microsoft.com/office/drawing/2014/main" id="{C826FA6E-129E-4005-9AAF-5CDA511A1235}"/>
            </a:ext>
          </a:extLst>
        </xdr:cNvPr>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3" name="楕円 272">
          <a:extLst>
            <a:ext uri="{FF2B5EF4-FFF2-40B4-BE49-F238E27FC236}">
              <a16:creationId xmlns:a16="http://schemas.microsoft.com/office/drawing/2014/main" id="{9811FF24-75CC-448F-84AE-99F5392F3EFC}"/>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4" name="テキスト ボックス 273">
          <a:extLst>
            <a:ext uri="{FF2B5EF4-FFF2-40B4-BE49-F238E27FC236}">
              <a16:creationId xmlns:a16="http://schemas.microsoft.com/office/drawing/2014/main" id="{0C1A6F36-F274-4F07-B174-F6F02858CDB6}"/>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5" name="楕円 274">
          <a:extLst>
            <a:ext uri="{FF2B5EF4-FFF2-40B4-BE49-F238E27FC236}">
              <a16:creationId xmlns:a16="http://schemas.microsoft.com/office/drawing/2014/main" id="{AEEEC232-8D48-424A-83E6-3C4E0C8A2FC6}"/>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6" name="テキスト ボックス 275">
          <a:extLst>
            <a:ext uri="{FF2B5EF4-FFF2-40B4-BE49-F238E27FC236}">
              <a16:creationId xmlns:a16="http://schemas.microsoft.com/office/drawing/2014/main" id="{0ADF6E53-E017-4E4A-848F-5092EEB05482}"/>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5080</xdr:rowOff>
    </xdr:from>
    <xdr:to>
      <xdr:col>68</xdr:col>
      <xdr:colOff>203200</xdr:colOff>
      <xdr:row>85</xdr:row>
      <xdr:rowOff>106680</xdr:rowOff>
    </xdr:to>
    <xdr:sp macro="" textlink="">
      <xdr:nvSpPr>
        <xdr:cNvPr id="277" name="楕円 276">
          <a:extLst>
            <a:ext uri="{FF2B5EF4-FFF2-40B4-BE49-F238E27FC236}">
              <a16:creationId xmlns:a16="http://schemas.microsoft.com/office/drawing/2014/main" id="{0D906874-6240-4C88-8CF4-C9B99AE92D48}"/>
            </a:ext>
          </a:extLst>
        </xdr:cNvPr>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116857</xdr:rowOff>
    </xdr:from>
    <xdr:ext cx="762000" cy="259045"/>
    <xdr:sp macro="" textlink="">
      <xdr:nvSpPr>
        <xdr:cNvPr id="278" name="テキスト ボックス 277">
          <a:extLst>
            <a:ext uri="{FF2B5EF4-FFF2-40B4-BE49-F238E27FC236}">
              <a16:creationId xmlns:a16="http://schemas.microsoft.com/office/drawing/2014/main" id="{13F617B6-9850-43D4-B787-C0FB68E3CB36}"/>
            </a:ext>
          </a:extLst>
        </xdr:cNvPr>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79" name="楕円 278">
          <a:extLst>
            <a:ext uri="{FF2B5EF4-FFF2-40B4-BE49-F238E27FC236}">
              <a16:creationId xmlns:a16="http://schemas.microsoft.com/office/drawing/2014/main" id="{907BD272-3136-47B4-BC46-43981F3D93B4}"/>
            </a:ext>
          </a:extLst>
        </xdr:cNvPr>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80" name="テキスト ボックス 279">
          <a:extLst>
            <a:ext uri="{FF2B5EF4-FFF2-40B4-BE49-F238E27FC236}">
              <a16:creationId xmlns:a16="http://schemas.microsoft.com/office/drawing/2014/main" id="{D74DFAB0-8DDE-4443-B9D8-06A1ABB49485}"/>
            </a:ext>
          </a:extLst>
        </xdr:cNvPr>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CC99CC2C-E2BA-43E0-8274-3BC73D4BB8A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729DE9F9-72D5-40F3-BA74-AF4F5193CEE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2B092FF5-17B0-4EED-909E-D1114991FCF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69F8A131-54A9-4C66-A003-C8D9E3F8A77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B8D5109C-C3DE-4520-8168-F85A516B68F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E0185A23-BB08-4351-9F9E-A70DDA04A68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BA982AE5-5424-4304-9994-2A46CAAA0994}"/>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EB0C9B16-2114-491D-9ED6-EE3CBE92DB83}"/>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EB8EFDF0-8325-4BFE-A429-1353F847079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C3542B0B-EC3F-4EE9-96F7-95F7ED863435}"/>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67B783D9-EE5A-41EF-8535-7762C65C199D}"/>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FB2E353D-910C-4DFA-A579-9F369D31512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8ADD9D32-0D7C-4A52-B87C-BA5DF313D50B}"/>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年来の新規採用職員数の抑制により、職員数は大幅に減少している。Ｈ</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に策定した第４次行政改革大綱（集中改革プラン）では、適正な職員数を確保することとし、職員数の増を図る計画とした。今後は当該計画による適正な定員管理を図っていく。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91BE693E-6D8E-4AE7-B5DF-7693C749A3E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687829D1-0383-4DF0-BD2E-BB88CE6563E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3D03FF1D-BE09-4983-8627-31F44EB58AD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190B5E36-4E8E-4D80-953D-2BA3C90F45FF}"/>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F30D354F-D454-4C3A-8655-D6BF89C9638F}"/>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EE3FBF17-F3A6-44B2-B8E6-A5FA7C24E30F}"/>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1F49E7A5-F37A-4DB9-B117-2559C396CC28}"/>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9BDFB814-AE35-4FFC-BBB4-5CE9B50E5D17}"/>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842E126-8CF3-4961-9C82-0CB2D2602E41}"/>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1D907356-8D40-4500-8BB7-B5F663F8A3B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15DE9B44-BF96-4517-96D3-4397D02FC063}"/>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BF3D58F4-F547-45F3-83BD-F5722F0ECF5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DCB9CAE2-2D24-4089-BF79-B0F22134996E}"/>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805F300E-367E-40B7-B915-ED39E5001F65}"/>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15C006F1-701C-4829-9F89-125F62DDC0C3}"/>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FB91AD94-AB50-44A7-AE15-1B9116A1FE67}"/>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E4446498-E835-4371-A721-A1CDBAB90F4F}"/>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158845</xdr:rowOff>
    </xdr:from>
    <xdr:to>
      <xdr:col>81</xdr:col>
      <xdr:colOff>44450</xdr:colOff>
      <xdr:row>59</xdr:row>
      <xdr:rowOff>161258</xdr:rowOff>
    </xdr:to>
    <xdr:cxnSp macro="">
      <xdr:nvCxnSpPr>
        <xdr:cNvPr id="311" name="直線コネクタ 310">
          <a:extLst>
            <a:ext uri="{FF2B5EF4-FFF2-40B4-BE49-F238E27FC236}">
              <a16:creationId xmlns:a16="http://schemas.microsoft.com/office/drawing/2014/main" id="{8FA37DA3-3072-4C30-9063-17159EC7903D}"/>
            </a:ext>
          </a:extLst>
        </xdr:cNvPr>
        <xdr:cNvCxnSpPr/>
      </xdr:nvCxnSpPr>
      <xdr:spPr>
        <a:xfrm>
          <a:off x="16179800" y="10274395"/>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A5D0445D-33C2-4E04-8F3C-7DC1F3E25093}"/>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43B3B4B-5643-40AA-976E-DFE534638644}"/>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153416</xdr:rowOff>
    </xdr:from>
    <xdr:to>
      <xdr:col>77</xdr:col>
      <xdr:colOff>44450</xdr:colOff>
      <xdr:row>59</xdr:row>
      <xdr:rowOff>158845</xdr:rowOff>
    </xdr:to>
    <xdr:cxnSp macro="">
      <xdr:nvCxnSpPr>
        <xdr:cNvPr id="314" name="直線コネクタ 313">
          <a:extLst>
            <a:ext uri="{FF2B5EF4-FFF2-40B4-BE49-F238E27FC236}">
              <a16:creationId xmlns:a16="http://schemas.microsoft.com/office/drawing/2014/main" id="{9D29B65E-F618-4B93-909F-19B3F2C14F59}"/>
            </a:ext>
          </a:extLst>
        </xdr:cNvPr>
        <xdr:cNvCxnSpPr/>
      </xdr:nvCxnSpPr>
      <xdr:spPr>
        <a:xfrm>
          <a:off x="15290800" y="10268966"/>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29BEBCC9-633D-4EA6-8C3A-F6E93957BBD3}"/>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CB277166-8F6A-419E-8AD3-A728286AA184}"/>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144970</xdr:rowOff>
    </xdr:from>
    <xdr:to>
      <xdr:col>72</xdr:col>
      <xdr:colOff>203200</xdr:colOff>
      <xdr:row>59</xdr:row>
      <xdr:rowOff>153416</xdr:rowOff>
    </xdr:to>
    <xdr:cxnSp macro="">
      <xdr:nvCxnSpPr>
        <xdr:cNvPr id="317" name="直線コネクタ 316">
          <a:extLst>
            <a:ext uri="{FF2B5EF4-FFF2-40B4-BE49-F238E27FC236}">
              <a16:creationId xmlns:a16="http://schemas.microsoft.com/office/drawing/2014/main" id="{8FBF4D0F-084B-4797-BA48-BC55301F4571}"/>
            </a:ext>
          </a:extLst>
        </xdr:cNvPr>
        <xdr:cNvCxnSpPr/>
      </xdr:nvCxnSpPr>
      <xdr:spPr>
        <a:xfrm>
          <a:off x="14401800" y="10260520"/>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35EDCA4-7B45-4959-9CE0-B848E2C0193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a16="http://schemas.microsoft.com/office/drawing/2014/main" id="{0048B7C2-8F15-4B2F-B762-D2799A8F0614}"/>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122650</xdr:rowOff>
    </xdr:from>
    <xdr:to>
      <xdr:col>68</xdr:col>
      <xdr:colOff>152400</xdr:colOff>
      <xdr:row>59</xdr:row>
      <xdr:rowOff>144970</xdr:rowOff>
    </xdr:to>
    <xdr:cxnSp macro="">
      <xdr:nvCxnSpPr>
        <xdr:cNvPr id="320" name="直線コネクタ 319">
          <a:extLst>
            <a:ext uri="{FF2B5EF4-FFF2-40B4-BE49-F238E27FC236}">
              <a16:creationId xmlns:a16="http://schemas.microsoft.com/office/drawing/2014/main" id="{12CDF4F0-4D74-4069-BDEE-0CE2B45C17CC}"/>
            </a:ext>
          </a:extLst>
        </xdr:cNvPr>
        <xdr:cNvCxnSpPr/>
      </xdr:nvCxnSpPr>
      <xdr:spPr>
        <a:xfrm>
          <a:off x="13512800" y="10238200"/>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C24E6EE5-29CB-43ED-AAC5-BE9F1D08230C}"/>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a16="http://schemas.microsoft.com/office/drawing/2014/main" id="{12448AE6-1667-4E8F-A640-4870D93832FD}"/>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CB7AD2CF-5009-4689-9F19-E3E881400F9A}"/>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a16="http://schemas.microsoft.com/office/drawing/2014/main" id="{CA2516DD-F19C-4ECF-8C62-5CAC72B59154}"/>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6FEE9FEE-A314-45CD-95D9-689A4B60770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BE4697C9-DA6A-4036-8ABE-924C4891E66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55EBD02D-B7B8-466B-8CC3-821BD9589463}"/>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81EE4ED-551E-4901-BF30-6FF9D84610B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18E184F6-E753-4811-98BA-22321090548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110458</xdr:rowOff>
    </xdr:from>
    <xdr:to>
      <xdr:col>81</xdr:col>
      <xdr:colOff>95250</xdr:colOff>
      <xdr:row>60</xdr:row>
      <xdr:rowOff>40608</xdr:rowOff>
    </xdr:to>
    <xdr:sp macro="" textlink="">
      <xdr:nvSpPr>
        <xdr:cNvPr id="330" name="楕円 329">
          <a:extLst>
            <a:ext uri="{FF2B5EF4-FFF2-40B4-BE49-F238E27FC236}">
              <a16:creationId xmlns:a16="http://schemas.microsoft.com/office/drawing/2014/main" id="{2A13B1DE-FDF1-47FE-8495-A5FF7F7766FF}"/>
            </a:ext>
          </a:extLst>
        </xdr:cNvPr>
        <xdr:cNvSpPr/>
      </xdr:nvSpPr>
      <xdr:spPr>
        <a:xfrm>
          <a:off x="16967200" y="102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126985</xdr:rowOff>
    </xdr:from>
    <xdr:ext cx="762000" cy="259045"/>
    <xdr:sp macro="" textlink="">
      <xdr:nvSpPr>
        <xdr:cNvPr id="331" name="定員管理の状況該当値テキスト">
          <a:extLst>
            <a:ext uri="{FF2B5EF4-FFF2-40B4-BE49-F238E27FC236}">
              <a16:creationId xmlns:a16="http://schemas.microsoft.com/office/drawing/2014/main" id="{47FF62B1-9179-4D7C-9BFA-92658833FEFF}"/>
            </a:ext>
          </a:extLst>
        </xdr:cNvPr>
        <xdr:cNvSpPr txBox="1"/>
      </xdr:nvSpPr>
      <xdr:spPr>
        <a:xfrm>
          <a:off x="17106900" y="100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108045</xdr:rowOff>
    </xdr:from>
    <xdr:to>
      <xdr:col>77</xdr:col>
      <xdr:colOff>95250</xdr:colOff>
      <xdr:row>60</xdr:row>
      <xdr:rowOff>38195</xdr:rowOff>
    </xdr:to>
    <xdr:sp macro="" textlink="">
      <xdr:nvSpPr>
        <xdr:cNvPr id="332" name="楕円 331">
          <a:extLst>
            <a:ext uri="{FF2B5EF4-FFF2-40B4-BE49-F238E27FC236}">
              <a16:creationId xmlns:a16="http://schemas.microsoft.com/office/drawing/2014/main" id="{205FB36A-C5BA-440F-ADED-18864BF47D3D}"/>
            </a:ext>
          </a:extLst>
        </xdr:cNvPr>
        <xdr:cNvSpPr/>
      </xdr:nvSpPr>
      <xdr:spPr>
        <a:xfrm>
          <a:off x="16129000" y="102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48372</xdr:rowOff>
    </xdr:from>
    <xdr:ext cx="736600" cy="259045"/>
    <xdr:sp macro="" textlink="">
      <xdr:nvSpPr>
        <xdr:cNvPr id="333" name="テキスト ボックス 332">
          <a:extLst>
            <a:ext uri="{FF2B5EF4-FFF2-40B4-BE49-F238E27FC236}">
              <a16:creationId xmlns:a16="http://schemas.microsoft.com/office/drawing/2014/main" id="{C90BE243-DFCA-42D9-8BCE-627FF34620E2}"/>
            </a:ext>
          </a:extLst>
        </xdr:cNvPr>
        <xdr:cNvSpPr txBox="1"/>
      </xdr:nvSpPr>
      <xdr:spPr>
        <a:xfrm>
          <a:off x="15798800" y="9992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102616</xdr:rowOff>
    </xdr:from>
    <xdr:to>
      <xdr:col>73</xdr:col>
      <xdr:colOff>44450</xdr:colOff>
      <xdr:row>60</xdr:row>
      <xdr:rowOff>32766</xdr:rowOff>
    </xdr:to>
    <xdr:sp macro="" textlink="">
      <xdr:nvSpPr>
        <xdr:cNvPr id="334" name="楕円 333">
          <a:extLst>
            <a:ext uri="{FF2B5EF4-FFF2-40B4-BE49-F238E27FC236}">
              <a16:creationId xmlns:a16="http://schemas.microsoft.com/office/drawing/2014/main" id="{5F88A290-AB5E-4453-A381-67574DA55BFB}"/>
            </a:ext>
          </a:extLst>
        </xdr:cNvPr>
        <xdr:cNvSpPr/>
      </xdr:nvSpPr>
      <xdr:spPr>
        <a:xfrm>
          <a:off x="15240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42943</xdr:rowOff>
    </xdr:from>
    <xdr:ext cx="762000" cy="259045"/>
    <xdr:sp macro="" textlink="">
      <xdr:nvSpPr>
        <xdr:cNvPr id="335" name="テキスト ボックス 334">
          <a:extLst>
            <a:ext uri="{FF2B5EF4-FFF2-40B4-BE49-F238E27FC236}">
              <a16:creationId xmlns:a16="http://schemas.microsoft.com/office/drawing/2014/main" id="{8345AB61-F204-4545-8ED3-F9785319838A}"/>
            </a:ext>
          </a:extLst>
        </xdr:cNvPr>
        <xdr:cNvSpPr txBox="1"/>
      </xdr:nvSpPr>
      <xdr:spPr>
        <a:xfrm>
          <a:off x="14909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94170</xdr:rowOff>
    </xdr:from>
    <xdr:to>
      <xdr:col>68</xdr:col>
      <xdr:colOff>203200</xdr:colOff>
      <xdr:row>60</xdr:row>
      <xdr:rowOff>24320</xdr:rowOff>
    </xdr:to>
    <xdr:sp macro="" textlink="">
      <xdr:nvSpPr>
        <xdr:cNvPr id="336" name="楕円 335">
          <a:extLst>
            <a:ext uri="{FF2B5EF4-FFF2-40B4-BE49-F238E27FC236}">
              <a16:creationId xmlns:a16="http://schemas.microsoft.com/office/drawing/2014/main" id="{F4757377-CB6A-4109-9A9D-4813430EBE4E}"/>
            </a:ext>
          </a:extLst>
        </xdr:cNvPr>
        <xdr:cNvSpPr/>
      </xdr:nvSpPr>
      <xdr:spPr>
        <a:xfrm>
          <a:off x="14351000" y="102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34497</xdr:rowOff>
    </xdr:from>
    <xdr:ext cx="762000" cy="259045"/>
    <xdr:sp macro="" textlink="">
      <xdr:nvSpPr>
        <xdr:cNvPr id="337" name="テキスト ボックス 336">
          <a:extLst>
            <a:ext uri="{FF2B5EF4-FFF2-40B4-BE49-F238E27FC236}">
              <a16:creationId xmlns:a16="http://schemas.microsoft.com/office/drawing/2014/main" id="{395951F2-FA9C-4E51-9AEB-18D86355B446}"/>
            </a:ext>
          </a:extLst>
        </xdr:cNvPr>
        <xdr:cNvSpPr txBox="1"/>
      </xdr:nvSpPr>
      <xdr:spPr>
        <a:xfrm>
          <a:off x="14020800" y="99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71850</xdr:rowOff>
    </xdr:from>
    <xdr:to>
      <xdr:col>64</xdr:col>
      <xdr:colOff>152400</xdr:colOff>
      <xdr:row>60</xdr:row>
      <xdr:rowOff>2000</xdr:rowOff>
    </xdr:to>
    <xdr:sp macro="" textlink="">
      <xdr:nvSpPr>
        <xdr:cNvPr id="338" name="楕円 337">
          <a:extLst>
            <a:ext uri="{FF2B5EF4-FFF2-40B4-BE49-F238E27FC236}">
              <a16:creationId xmlns:a16="http://schemas.microsoft.com/office/drawing/2014/main" id="{B687694A-F020-4268-9089-3C6C850CEC7A}"/>
            </a:ext>
          </a:extLst>
        </xdr:cNvPr>
        <xdr:cNvSpPr/>
      </xdr:nvSpPr>
      <xdr:spPr>
        <a:xfrm>
          <a:off x="13462000" y="101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12177</xdr:rowOff>
    </xdr:from>
    <xdr:ext cx="762000" cy="259045"/>
    <xdr:sp macro="" textlink="">
      <xdr:nvSpPr>
        <xdr:cNvPr id="339" name="テキスト ボックス 338">
          <a:extLst>
            <a:ext uri="{FF2B5EF4-FFF2-40B4-BE49-F238E27FC236}">
              <a16:creationId xmlns:a16="http://schemas.microsoft.com/office/drawing/2014/main" id="{5CC7ADB7-5F34-4E07-8F6C-E1EC5403A264}"/>
            </a:ext>
          </a:extLst>
        </xdr:cNvPr>
        <xdr:cNvSpPr txBox="1"/>
      </xdr:nvSpPr>
      <xdr:spPr>
        <a:xfrm>
          <a:off x="13131800" y="99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738ADA62-5276-4A8E-B08B-7D888E851D0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818E7875-4E49-4EF8-952E-683067BD646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C86CEC93-EE51-4E76-81B3-E2725B09AE1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5AF6EC32-B4AD-47CB-B6A4-98EB279DE7C5}"/>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F53CE6CF-2868-4151-99EF-17B5F49424A9}"/>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BEB8AD31-026A-44D8-96AA-ABCB5BF437A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A5B59D4E-6F45-48AB-8B49-602A1493AF4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6263A714-52B9-42AD-8D9A-08BD8C79E77F}"/>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FBD94F1F-9305-43CB-B594-1F8E695640D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F2903F1A-D361-422A-AC88-635324AE747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508710BD-457A-43C4-B799-1F375BEA67B2}"/>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DA3E20A-D727-4304-9B74-4484A321881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EFD150E4-952F-4CF5-A77D-28BEDD73F67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公債費の償還ピークは過ぎたが、</a:t>
          </a:r>
          <a:r>
            <a:rPr lang="en-US" altLang="ja-JP" sz="1100" b="0" i="0" baseline="0">
              <a:solidFill>
                <a:schemeClr val="dk1"/>
              </a:solidFill>
              <a:effectLst/>
              <a:latin typeface="+mn-lt"/>
              <a:ea typeface="+mn-ea"/>
              <a:cs typeface="+mn-cs"/>
            </a:rPr>
            <a:t>R2</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H30</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高額な借入の返済が開始されたため、前年度比</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程度しか減少しなかった</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一般会計の地方債残高のうち約</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割を占める臨時財政対策債の高額な元金償還が始まってきたこと、また農業集落排水事業特別会計における高額な借入の償還</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しばらく続くこと等から、数値は今後も横ばいの状況が続</a:t>
          </a:r>
          <a:r>
            <a:rPr lang="ja-JP" altLang="en-US" sz="1100" b="0" i="0" baseline="0">
              <a:solidFill>
                <a:schemeClr val="dk1"/>
              </a:solidFill>
              <a:effectLst/>
              <a:latin typeface="+mn-lt"/>
              <a:ea typeface="+mn-ea"/>
              <a:cs typeface="+mn-cs"/>
            </a:rPr>
            <a:t>いてい</a:t>
          </a:r>
          <a:r>
            <a:rPr lang="ja-JP" altLang="ja-JP" sz="1100" b="0" i="0" baseline="0">
              <a:solidFill>
                <a:schemeClr val="dk1"/>
              </a:solidFill>
              <a:effectLst/>
              <a:latin typeface="+mn-lt"/>
              <a:ea typeface="+mn-ea"/>
              <a:cs typeface="+mn-cs"/>
            </a:rPr>
            <a:t>く見込みである。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F17CA780-14E7-4F63-A5B6-0A9016B0016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606DE380-456D-4666-A50B-DFC2A3799E63}"/>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D56C7D6D-C3FC-4A05-96B7-50990868E11D}"/>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67C40300-7F58-4969-B846-39346FDCFA58}"/>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1C4D7B67-7F82-4CB0-86A7-8623412E42C7}"/>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1841E91F-6107-49B1-81BF-AB7F6289A647}"/>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800666D8-6ED2-446E-8FC3-CBB2DF8E0D4A}"/>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15F8596B-B13C-4349-A07E-09B2F3FE5D5F}"/>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5462A713-C78D-483D-9D1E-A53BC6472738}"/>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43DFC722-DD9C-49E3-9F65-E122E63C0364}"/>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6694DAD0-6E8A-48FF-B53D-FAAC88E2727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344C7F53-C19A-400A-9DA2-B82F78B21EE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92881840-3089-4A3A-9E79-BBB5D6A3E4A7}"/>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DEABE942-7FC6-4999-9F43-784BC2850D08}"/>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2CF87078-FEE5-4D11-9B8A-5D6E257680F8}"/>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B35B6CDF-B483-49F2-BD83-A0F7C4BF4F34}"/>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4980B08B-5BBB-40F0-86E3-B13DB6343644}"/>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3810</xdr:rowOff>
    </xdr:to>
    <xdr:cxnSp macro="">
      <xdr:nvCxnSpPr>
        <xdr:cNvPr id="370" name="直線コネクタ 369">
          <a:extLst>
            <a:ext uri="{FF2B5EF4-FFF2-40B4-BE49-F238E27FC236}">
              <a16:creationId xmlns:a16="http://schemas.microsoft.com/office/drawing/2014/main" id="{97FAE2FD-BFE2-4D1E-834B-1A4B11873AC4}"/>
            </a:ext>
          </a:extLst>
        </xdr:cNvPr>
        <xdr:cNvCxnSpPr/>
      </xdr:nvCxnSpPr>
      <xdr:spPr>
        <a:xfrm flipV="1">
          <a:off x="16179800" y="70236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a:extLst>
            <a:ext uri="{FF2B5EF4-FFF2-40B4-BE49-F238E27FC236}">
              <a16:creationId xmlns:a16="http://schemas.microsoft.com/office/drawing/2014/main" id="{55944903-C104-44DF-A7B3-566144B87DC2}"/>
            </a:ext>
          </a:extLst>
        </xdr:cNvPr>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BFF8BF4F-5D98-495F-AF97-EA5DDE5D9708}"/>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41</xdr:row>
      <xdr:rowOff>3810</xdr:rowOff>
    </xdr:to>
    <xdr:cxnSp macro="">
      <xdr:nvCxnSpPr>
        <xdr:cNvPr id="373" name="直線コネクタ 372">
          <a:extLst>
            <a:ext uri="{FF2B5EF4-FFF2-40B4-BE49-F238E27FC236}">
              <a16:creationId xmlns:a16="http://schemas.microsoft.com/office/drawing/2014/main" id="{E47405B5-E974-4F05-B9D1-A2C3C30BED66}"/>
            </a:ext>
          </a:extLst>
        </xdr:cNvPr>
        <xdr:cNvCxnSpPr/>
      </xdr:nvCxnSpPr>
      <xdr:spPr>
        <a:xfrm>
          <a:off x="15290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F0810C3D-B82E-4BFD-AAA4-4641699D6306}"/>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a:extLst>
            <a:ext uri="{FF2B5EF4-FFF2-40B4-BE49-F238E27FC236}">
              <a16:creationId xmlns:a16="http://schemas.microsoft.com/office/drawing/2014/main" id="{47896467-B6D8-40F3-9BD8-5EBC202FFB48}"/>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155956</xdr:rowOff>
    </xdr:to>
    <xdr:cxnSp macro="">
      <xdr:nvCxnSpPr>
        <xdr:cNvPr id="376" name="直線コネクタ 375">
          <a:extLst>
            <a:ext uri="{FF2B5EF4-FFF2-40B4-BE49-F238E27FC236}">
              <a16:creationId xmlns:a16="http://schemas.microsoft.com/office/drawing/2014/main" id="{D7002E49-74E7-44AD-A997-AF85BA8A18DC}"/>
            </a:ext>
          </a:extLst>
        </xdr:cNvPr>
        <xdr:cNvCxnSpPr/>
      </xdr:nvCxnSpPr>
      <xdr:spPr>
        <a:xfrm>
          <a:off x="14401800" y="69850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C1E89B19-5CC6-45FD-A557-9DA08974A0A3}"/>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a:extLst>
            <a:ext uri="{FF2B5EF4-FFF2-40B4-BE49-F238E27FC236}">
              <a16:creationId xmlns:a16="http://schemas.microsoft.com/office/drawing/2014/main" id="{1EED4ED7-6817-429C-AA28-C6CBB949ADFD}"/>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136652</xdr:rowOff>
    </xdr:to>
    <xdr:cxnSp macro="">
      <xdr:nvCxnSpPr>
        <xdr:cNvPr id="379" name="直線コネクタ 378">
          <a:extLst>
            <a:ext uri="{FF2B5EF4-FFF2-40B4-BE49-F238E27FC236}">
              <a16:creationId xmlns:a16="http://schemas.microsoft.com/office/drawing/2014/main" id="{DBABABF1-4B49-4924-8810-F1FDE1816221}"/>
            </a:ext>
          </a:extLst>
        </xdr:cNvPr>
        <xdr:cNvCxnSpPr/>
      </xdr:nvCxnSpPr>
      <xdr:spPr>
        <a:xfrm flipV="1">
          <a:off x="13512800" y="69850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90810281-6BF3-4ECB-8121-80936FBDC02F}"/>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a:extLst>
            <a:ext uri="{FF2B5EF4-FFF2-40B4-BE49-F238E27FC236}">
              <a16:creationId xmlns:a16="http://schemas.microsoft.com/office/drawing/2014/main" id="{3469A7B6-CBFB-44A4-8294-AC88C39D138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4833479E-D793-41CA-9CE4-93B544ED124F}"/>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a:extLst>
            <a:ext uri="{FF2B5EF4-FFF2-40B4-BE49-F238E27FC236}">
              <a16:creationId xmlns:a16="http://schemas.microsoft.com/office/drawing/2014/main" id="{D2E35CE5-778F-4DB9-AA9A-7B29899BCE5F}"/>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79FDE53E-963F-4C6E-A826-64583DBA2182}"/>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CD41142-94B6-40F3-AE31-2765B8B58DD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B5D348B1-DFB7-47D4-9E79-AEFF7D5EBAE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B31D8AC1-C184-4FD7-82A9-1976C41979D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DFB74048-25B2-40D4-A195-37A0C302626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9" name="楕円 388">
          <a:extLst>
            <a:ext uri="{FF2B5EF4-FFF2-40B4-BE49-F238E27FC236}">
              <a16:creationId xmlns:a16="http://schemas.microsoft.com/office/drawing/2014/main" id="{9FA64A82-2A9A-4DB3-BB14-3291D9F6F798}"/>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390" name="公債費負担の状況該当値テキスト">
          <a:extLst>
            <a:ext uri="{FF2B5EF4-FFF2-40B4-BE49-F238E27FC236}">
              <a16:creationId xmlns:a16="http://schemas.microsoft.com/office/drawing/2014/main" id="{E2BE0DF6-A752-4F22-98F1-A09995C571A6}"/>
            </a:ext>
          </a:extLst>
        </xdr:cNvPr>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391" name="楕円 390">
          <a:extLst>
            <a:ext uri="{FF2B5EF4-FFF2-40B4-BE49-F238E27FC236}">
              <a16:creationId xmlns:a16="http://schemas.microsoft.com/office/drawing/2014/main" id="{C714A59E-8972-4B60-837D-AB59D19E8AE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92" name="テキスト ボックス 391">
          <a:extLst>
            <a:ext uri="{FF2B5EF4-FFF2-40B4-BE49-F238E27FC236}">
              <a16:creationId xmlns:a16="http://schemas.microsoft.com/office/drawing/2014/main" id="{B59D5DAB-33C1-4E52-9465-12F8B7B14F9F}"/>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105156</xdr:rowOff>
    </xdr:from>
    <xdr:to>
      <xdr:col>73</xdr:col>
      <xdr:colOff>44450</xdr:colOff>
      <xdr:row>41</xdr:row>
      <xdr:rowOff>35306</xdr:rowOff>
    </xdr:to>
    <xdr:sp macro="" textlink="">
      <xdr:nvSpPr>
        <xdr:cNvPr id="393" name="楕円 392">
          <a:extLst>
            <a:ext uri="{FF2B5EF4-FFF2-40B4-BE49-F238E27FC236}">
              <a16:creationId xmlns:a16="http://schemas.microsoft.com/office/drawing/2014/main" id="{1D10EED1-85F3-4E42-81AB-4C106E41436D}"/>
            </a:ext>
          </a:extLst>
        </xdr:cNvPr>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45483</xdr:rowOff>
    </xdr:from>
    <xdr:ext cx="762000" cy="259045"/>
    <xdr:sp macro="" textlink="">
      <xdr:nvSpPr>
        <xdr:cNvPr id="394" name="テキスト ボックス 393">
          <a:extLst>
            <a:ext uri="{FF2B5EF4-FFF2-40B4-BE49-F238E27FC236}">
              <a16:creationId xmlns:a16="http://schemas.microsoft.com/office/drawing/2014/main" id="{F1482139-C735-469B-923C-D88D233BF6AA}"/>
            </a:ext>
          </a:extLst>
        </xdr:cNvPr>
        <xdr:cNvSpPr txBox="1"/>
      </xdr:nvSpPr>
      <xdr:spPr>
        <a:xfrm>
          <a:off x="14909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395" name="楕円 394">
          <a:extLst>
            <a:ext uri="{FF2B5EF4-FFF2-40B4-BE49-F238E27FC236}">
              <a16:creationId xmlns:a16="http://schemas.microsoft.com/office/drawing/2014/main" id="{B27147FD-A250-40B7-AB3C-09A08ADFEF4C}"/>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6" name="テキスト ボックス 395">
          <a:extLst>
            <a:ext uri="{FF2B5EF4-FFF2-40B4-BE49-F238E27FC236}">
              <a16:creationId xmlns:a16="http://schemas.microsoft.com/office/drawing/2014/main" id="{A4166E17-A7D2-492B-92EC-C09A5EB6A953}"/>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397" name="楕円 396">
          <a:extLst>
            <a:ext uri="{FF2B5EF4-FFF2-40B4-BE49-F238E27FC236}">
              <a16:creationId xmlns:a16="http://schemas.microsoft.com/office/drawing/2014/main" id="{CF6513AB-1FCF-45F2-9547-13FA715C0423}"/>
            </a:ext>
          </a:extLst>
        </xdr:cNvPr>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398" name="テキスト ボックス 397">
          <a:extLst>
            <a:ext uri="{FF2B5EF4-FFF2-40B4-BE49-F238E27FC236}">
              <a16:creationId xmlns:a16="http://schemas.microsoft.com/office/drawing/2014/main" id="{7C8B8C44-E628-4FA1-8092-60C99DC5B0FD}"/>
            </a:ext>
          </a:extLst>
        </xdr:cNvPr>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880F5854-9345-47C3-963D-79475C5E09D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F953C601-95B6-416F-BB89-DBC4BB9D1F4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47BF7714-89A7-4645-86C3-5FE8CDFDB52A}"/>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FF3092C4-F5C3-444F-888B-CA9D83D7A1DE}"/>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AA69E25-7F2A-4E56-9235-423CAC5C472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AFC98F2F-1641-4D7A-9A9A-BBB668879CA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563D4E0B-C406-4C48-88A4-F957A89DB9B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4FA60212-D614-406B-9CB1-C6CE448572B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5A2D398C-A7D6-4960-A448-2E0B10526D5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E55D53F8-D41D-4052-84FC-16C93EB8BE8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2A014A3F-5A61-4EA5-9774-EEA79A5EB3A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2C4D5037-3718-487C-82C2-1770467E784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5E11C122-5C05-4A9E-AD35-716506E30E2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当村では、これまでも財源確保として安易に地方債借り入れを行なってこなかったこと、また大規模な建設事業を抑制したきたこと等で、地方債等の借入残高は増加せず推移してきたが、</a:t>
          </a:r>
          <a:r>
            <a:rPr lang="en-US" altLang="ja-JP" sz="1100" b="0" i="0" baseline="0">
              <a:solidFill>
                <a:schemeClr val="dk1"/>
              </a:solidFill>
              <a:effectLst/>
              <a:latin typeface="+mn-lt"/>
              <a:ea typeface="+mn-ea"/>
              <a:cs typeface="+mn-cs"/>
            </a:rPr>
            <a:t>R3</a:t>
          </a:r>
          <a:r>
            <a:rPr lang="ja-JP" altLang="en-US" sz="1100" b="0" i="0" baseline="0">
              <a:solidFill>
                <a:schemeClr val="dk1"/>
              </a:solidFill>
              <a:effectLst/>
              <a:latin typeface="+mn-lt"/>
              <a:ea typeface="+mn-ea"/>
              <a:cs typeface="+mn-cs"/>
            </a:rPr>
            <a:t>年度から</a:t>
          </a:r>
          <a:r>
            <a:rPr lang="ja-JP" altLang="ja-JP" sz="1100" b="0" i="0" baseline="0">
              <a:solidFill>
                <a:schemeClr val="dk1"/>
              </a:solidFill>
              <a:effectLst/>
              <a:latin typeface="+mn-lt"/>
              <a:ea typeface="+mn-ea"/>
              <a:cs typeface="+mn-cs"/>
            </a:rPr>
            <a:t>、役場新庁舎建設を予定しており、それに伴う公共施設等適正管理推進事業債の高額の借入が予定されている。</a:t>
          </a:r>
          <a:endParaRPr lang="ja-JP" altLang="ja-JP" sz="1400">
            <a:effectLst/>
          </a:endParaRPr>
        </a:p>
        <a:p>
          <a:r>
            <a:rPr lang="ja-JP" altLang="ja-JP" sz="1100" b="0" i="0" baseline="0">
              <a:solidFill>
                <a:schemeClr val="dk1"/>
              </a:solidFill>
              <a:effectLst/>
              <a:latin typeface="+mn-lt"/>
              <a:ea typeface="+mn-ea"/>
              <a:cs typeface="+mn-cs"/>
            </a:rPr>
            <a:t>　今後は、</a:t>
          </a:r>
          <a:r>
            <a:rPr lang="ja-JP" altLang="ja-JP" sz="1100">
              <a:solidFill>
                <a:schemeClr val="dk1"/>
              </a:solidFill>
              <a:effectLst/>
              <a:latin typeface="+mn-lt"/>
              <a:ea typeface="+mn-ea"/>
              <a:cs typeface="+mn-cs"/>
            </a:rPr>
            <a:t>公共施設やインフラ設備の老朽化への対応、また災害への対策等が見込まれることから計画的な財政運営に努めていきたい。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F1329127-1178-496C-A24D-799575B356FC}"/>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B49159A9-A507-47C2-94B3-AD5119342A0C}"/>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64CF4613-3477-460D-BBC1-47CD5E36D4D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DF90ECA8-E291-4739-BAEA-E1E4E2C92B83}"/>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726CD427-343F-434B-B2AC-351B71D2294C}"/>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B0832DF7-D149-4933-9355-EB082EB707FE}"/>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657D89B1-50B5-4057-A17E-C5EFAFD41C0F}"/>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430C1A7F-6EA0-43E1-83EE-FE552366ABBB}"/>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5830772C-CE44-4690-84A7-2D360DDEBD48}"/>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D2E3D3EC-E500-4068-86DF-BA4F52897415}"/>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29608F15-6E4C-4D20-A5BA-817FBF7B66D2}"/>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C3D12980-7E0F-498A-98DE-B3A5AEE9D414}"/>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1D653140-31B4-416A-BCE4-C2E73DDC4AC9}"/>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819E9A5C-E045-4D63-8822-978D70FDCB8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C4CFDE51-1AFB-4492-9DB3-6FF3B19E9C4D}"/>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4133E9E2-F557-4B0A-BD45-A8EBB5CDEF4D}"/>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94F5B925-0319-4838-BDD4-39BDA51319A4}"/>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12ED7CAE-66ED-4233-834B-1B4AFDA5D954}"/>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DAD05AAE-ABA9-4B7B-BB66-28F3D5258788}"/>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7FD8CA93-DBE7-42ED-B4B4-5460B372B9C4}"/>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5F42BA23-A3F2-4FB5-947B-7B1E495E4A2E}"/>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43DB7EEC-89ED-4671-8F69-6160E6A3F9FA}"/>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67C29AC7-585F-4698-882B-B68A73A89ED2}"/>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BD24E312-E5B1-4300-B4FB-250E300890C5}"/>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7B147A48-0DD5-4CFE-B630-B46639A64075}"/>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818AB02E-ACA4-4912-A514-45FE25E30095}"/>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DC67FD2D-E6E9-48FA-B12C-FC98436AE755}"/>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39D084E8-FC5B-48AE-8A04-A280EC8F2B26}"/>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B72EDE99-E6B9-46E3-8488-BE4D8D515063}"/>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F9FAD3D4-01CA-4CDF-BDB0-2979C6B8F11F}"/>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3572D3F1-F376-4667-AED5-63DB4EF890AC}"/>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9293A151-1359-4142-A786-1C669C1DBA2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7E29B241-C3BB-414B-88D3-713F80DB9B94}"/>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2AB989F6-05A5-4806-B96E-5A03F27CC89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280A4C4F-5E13-4B4C-82C1-A633C3159C3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166DBA53-D808-4874-B2E6-C91CBE23478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EC02D3DF-4CE3-4DB0-9FED-FD7ADADB911A}"/>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BBCA908A-19DD-4FAE-A29D-28EC468989C1}"/>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21FFF098-3384-4E56-8290-90685326FE1D}"/>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4DC0F55C-E12E-430F-8744-C2CA7CC01586}"/>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4CDDB976-76D0-43E0-9936-6639BB6D91F3}"/>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9C5AA095-D48D-4A0E-B8FF-472A3436D1CE}"/>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FF59509A-25BF-499F-81DB-AE4651185379}"/>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B5529568-F509-497C-9B4D-9E52C492A886}"/>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D5D54530-899F-4449-9D20-7B7655956FCA}"/>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62E24609-5698-4497-ADBE-EF5444A0038A}"/>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
6,768
64.14
6,888,314
6,349,508
445,968
3,092,439
2,611,485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1E063B39-ED25-4AA4-9644-F5571F7C96C6}"/>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3C710C34-B2A2-4FE2-A3DC-4BCF4A06BA21}"/>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F4C8BFAF-46D3-4ADC-8CDD-A1C95AF29685}"/>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7E086EAD-E246-4193-AA66-18DD139FC712}"/>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7D4B8B95-B658-41E4-A307-B5746DC7A2BF}"/>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619C4A0C-EBB2-4C57-A3E1-C67957A0580E}"/>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FC2D1EF0-E717-4FED-A035-5E608C6F8808}"/>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9E80C08E-70B8-416C-A68A-7F4622D187A3}"/>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7BA7AE0F-7328-4311-BBC7-2938755D4F3D}"/>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C2BF94C1-D686-4D07-9E7E-18E67258A948}"/>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F491E08-920F-4E13-A548-72650D883DD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2B402346-B8FE-4BE6-BAEB-A99C46466344}"/>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C05C6923-19E3-435B-915A-E51042DFE105}"/>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C0929EB0-2094-4DC5-964C-683AC6C0A56F}"/>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C0893944-3DFC-4DE4-AC1E-E4EC0127A596}"/>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805289C-09EB-477B-9D4B-E6A92CCFB3F6}"/>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2D1E85F1-BDF5-44E0-93C7-0867DCB19004}"/>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8B01062-D36D-47DC-8BAF-DF0014A8D696}"/>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65335D23-AF2C-497E-919C-C98C70E1782F}"/>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97C0E248-0CB5-452C-B8B0-FA5841DCFC51}"/>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B6CAFDE-4003-49BB-B701-04522D86B2D8}"/>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65B104C1-BF2E-4317-B3D7-01548A3C94EF}"/>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BEA3AC43-47D5-4BA7-95C5-D3C64EBA692C}"/>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B4E928FF-CF40-47E4-B6E8-DB81294DEFD5}"/>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B1CE4D52-C80D-4AFE-B8C3-5351F3953424}"/>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3FA8CB50-7B43-46AC-A866-47F9D7B0FB0B}"/>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7AFB1246-3578-4804-A0E4-A7CD176B94D8}"/>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B076117-D41B-40DA-90F9-7A2E871C4DE1}"/>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59A8B255-9209-4957-B8C7-B00611F8BB0B}"/>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9A59F2E0-417D-42CA-B86A-5FAE256EBA27}"/>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408FEC1-4E0F-450A-9D01-9FCB6D05A228}"/>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FEAF2794-278D-4ADD-8DB4-0C29CA3B0386}"/>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人件費は、</a:t>
          </a:r>
          <a:r>
            <a:rPr lang="ja-JP" altLang="en-US" sz="1100" b="0" i="0" baseline="0">
              <a:solidFill>
                <a:schemeClr val="dk1"/>
              </a:solidFill>
              <a:effectLst/>
              <a:latin typeface="+mn-lt"/>
              <a:ea typeface="+mn-ea"/>
              <a:cs typeface="+mn-cs"/>
            </a:rPr>
            <a:t>退職者数に比して</a:t>
          </a:r>
          <a:r>
            <a:rPr lang="ja-JP" altLang="ja-JP" sz="1100" b="0" i="0" baseline="0">
              <a:solidFill>
                <a:schemeClr val="dk1"/>
              </a:solidFill>
              <a:effectLst/>
              <a:latin typeface="+mn-lt"/>
              <a:ea typeface="+mn-ea"/>
              <a:cs typeface="+mn-cs"/>
            </a:rPr>
            <a:t>新規採用者</a:t>
          </a:r>
          <a:r>
            <a:rPr lang="ja-JP" altLang="en-US" sz="1100" b="0" i="0" baseline="0">
              <a:solidFill>
                <a:schemeClr val="dk1"/>
              </a:solidFill>
              <a:effectLst/>
              <a:latin typeface="+mn-lt"/>
              <a:ea typeface="+mn-ea"/>
              <a:cs typeface="+mn-cs"/>
            </a:rPr>
            <a:t>数が多いこと</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定年退職者が引き続き再任用職員として雇用されることから、全体では増加傾向である。</a:t>
          </a:r>
          <a:endParaRPr lang="en-US" altLang="ja-JP" sz="1100" b="0" i="0" baseline="0">
            <a:solidFill>
              <a:schemeClr val="dk1"/>
            </a:solidFill>
            <a:effectLst/>
            <a:latin typeface="+mn-lt"/>
            <a:ea typeface="+mn-ea"/>
            <a:cs typeface="+mn-cs"/>
          </a:endParaRPr>
        </a:p>
        <a:p>
          <a:pPr rtl="0" eaLnBrk="1" fontAlgn="base"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村では、これまで職員採用数を抑制したことにより、一人あたりの職員の仕事量が増えたこと、また近年の行政サービスの多様化により、全体の仕事量が増えていること等から、今後は適正人員の確保に努めていきたい。</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98125EFF-FBEF-45D6-B2A5-B26E1ED1920F}"/>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F5802D81-F05B-41FA-AD2A-C9A9D58076B3}"/>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4687F71B-7ADC-472E-8BF7-5F1BB7115995}"/>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AB2E3D40-378B-4855-A364-775763D645F1}"/>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99E1491F-94DC-4F7C-9111-BA3D1929C423}"/>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3F5633C8-913D-4025-915D-A941BB710C2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CA330C18-88C1-4E1B-A28E-A6558545E8A7}"/>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DC352D3C-A5B9-46A0-BAE2-9EB85DABA8C4}"/>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BA936EDD-7F6C-4A59-956F-2915AB1DE69F}"/>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41E10D7-BFEE-47F4-8D95-5976694567EA}"/>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34DADB86-7F1A-4E08-AF12-CEE1E02E34E7}"/>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6692F44C-1FF4-4E40-92E8-BC1862CA179C}"/>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E372D71F-4025-4A77-A4B3-A38B3CF8AAF3}"/>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C57D4F15-F96E-40AD-97B0-18FA0884A16C}"/>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94DDE889-97D1-43AF-9F5F-5377150C6A6D}"/>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60DF66FD-B12D-42D7-9D4F-14E55079ABBE}"/>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A1F5A5A-7995-400D-BA14-D8E6A85B9482}"/>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8E278483-0531-40CF-9C9F-92901787959E}"/>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76430F62-9A09-4520-B749-87BE218B14A2}"/>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79E5179C-EEB7-4447-BE8D-430C2E568781}"/>
            </a:ext>
          </a:extLst>
        </xdr:cNvPr>
        <xdr:cNvCxnSpPr/>
      </xdr:nvCxnSpPr>
      <xdr:spPr>
        <a:xfrm>
          <a:off x="3987800" y="634034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BF40B741-5D9B-4219-A29D-FD698C29CFDE}"/>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448BD8D-5EA9-4043-B2F9-A4B10C7E9C18}"/>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id="{1363EB48-56F3-44DA-9763-846B2A2769B7}"/>
            </a:ext>
          </a:extLst>
        </xdr:cNvPr>
        <xdr:cNvCxnSpPr/>
      </xdr:nvCxnSpPr>
      <xdr:spPr>
        <a:xfrm flipV="1">
          <a:off x="3098800" y="63403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D167DB60-DB6C-4D92-9591-41479B6268D6}"/>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585C586F-100E-4E20-8A3C-1450F9B16ED8}"/>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46990</xdr:rowOff>
    </xdr:to>
    <xdr:cxnSp macro="">
      <xdr:nvCxnSpPr>
        <xdr:cNvPr id="70" name="直線コネクタ 69">
          <a:extLst>
            <a:ext uri="{FF2B5EF4-FFF2-40B4-BE49-F238E27FC236}">
              <a16:creationId xmlns:a16="http://schemas.microsoft.com/office/drawing/2014/main" id="{D952D063-E460-4319-960C-52DD913D594D}"/>
            </a:ext>
          </a:extLst>
        </xdr:cNvPr>
        <xdr:cNvCxnSpPr/>
      </xdr:nvCxnSpPr>
      <xdr:spPr>
        <a:xfrm>
          <a:off x="2209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5F2FCD88-4F2E-47DC-9627-7A81BC7495A7}"/>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BDDB0186-0AEC-4920-A3F0-E06D14854473}"/>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28702</xdr:rowOff>
    </xdr:to>
    <xdr:cxnSp macro="">
      <xdr:nvCxnSpPr>
        <xdr:cNvPr id="73" name="直線コネクタ 72">
          <a:extLst>
            <a:ext uri="{FF2B5EF4-FFF2-40B4-BE49-F238E27FC236}">
              <a16:creationId xmlns:a16="http://schemas.microsoft.com/office/drawing/2014/main" id="{C42A132B-4FF0-42AE-89A3-F1833A594050}"/>
            </a:ext>
          </a:extLst>
        </xdr:cNvPr>
        <xdr:cNvCxnSpPr/>
      </xdr:nvCxnSpPr>
      <xdr:spPr>
        <a:xfrm>
          <a:off x="1320800" y="62992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A32509B6-10B6-4423-B17F-C7F265A6C665}"/>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8FF72293-278E-4885-9344-C6E8453AC524}"/>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DF408854-2F68-4A50-8FB4-F8D67153FA21}"/>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a:extLst>
            <a:ext uri="{FF2B5EF4-FFF2-40B4-BE49-F238E27FC236}">
              <a16:creationId xmlns:a16="http://schemas.microsoft.com/office/drawing/2014/main" id="{33CFA05F-0413-499B-B4E4-6913D28B513A}"/>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98F1E2BD-114F-423B-B2C5-9DAA8EBD1C68}"/>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D0773041-C4DE-4D9F-8485-3664F532DF07}"/>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218A923F-0D36-4C3F-A34D-DF5706230946}"/>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136F719C-039B-4C80-B101-B1197CCEBDE8}"/>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DEFD1BB1-D502-4DC6-A083-E7822E7F9A58}"/>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a:extLst>
            <a:ext uri="{FF2B5EF4-FFF2-40B4-BE49-F238E27FC236}">
              <a16:creationId xmlns:a16="http://schemas.microsoft.com/office/drawing/2014/main" id="{C2B9B8BD-210E-4CD6-B336-2380E6477F61}"/>
            </a:ext>
          </a:extLst>
        </xdr:cNvPr>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a:extLst>
            <a:ext uri="{FF2B5EF4-FFF2-40B4-BE49-F238E27FC236}">
              <a16:creationId xmlns:a16="http://schemas.microsoft.com/office/drawing/2014/main" id="{1728DB29-8944-496E-ABA3-C485B5094154}"/>
            </a:ext>
          </a:extLst>
        </xdr:cNvPr>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117348</xdr:rowOff>
    </xdr:from>
    <xdr:to>
      <xdr:col>20</xdr:col>
      <xdr:colOff>38100</xdr:colOff>
      <xdr:row>37</xdr:row>
      <xdr:rowOff>47498</xdr:rowOff>
    </xdr:to>
    <xdr:sp macro="" textlink="">
      <xdr:nvSpPr>
        <xdr:cNvPr id="85" name="楕円 84">
          <a:extLst>
            <a:ext uri="{FF2B5EF4-FFF2-40B4-BE49-F238E27FC236}">
              <a16:creationId xmlns:a16="http://schemas.microsoft.com/office/drawing/2014/main" id="{F5FA199A-C42B-4BC8-B601-01C2B320CE01}"/>
            </a:ext>
          </a:extLst>
        </xdr:cNvPr>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32275</xdr:rowOff>
    </xdr:from>
    <xdr:ext cx="736600" cy="259045"/>
    <xdr:sp macro="" textlink="">
      <xdr:nvSpPr>
        <xdr:cNvPr id="86" name="テキスト ボックス 85">
          <a:extLst>
            <a:ext uri="{FF2B5EF4-FFF2-40B4-BE49-F238E27FC236}">
              <a16:creationId xmlns:a16="http://schemas.microsoft.com/office/drawing/2014/main" id="{4F45CC62-54F4-47DD-BD9A-370BA9AB4D53}"/>
            </a:ext>
          </a:extLst>
        </xdr:cNvPr>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73E3E57C-1CC8-4971-B8EF-2551FCF60778}"/>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a:extLst>
            <a:ext uri="{FF2B5EF4-FFF2-40B4-BE49-F238E27FC236}">
              <a16:creationId xmlns:a16="http://schemas.microsoft.com/office/drawing/2014/main" id="{474AF0CD-4F83-4656-BC36-4BEC8BED9FFF}"/>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id="{BA374BA3-F73D-4031-BF8A-D50F4817517B}"/>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a:extLst>
            <a:ext uri="{FF2B5EF4-FFF2-40B4-BE49-F238E27FC236}">
              <a16:creationId xmlns:a16="http://schemas.microsoft.com/office/drawing/2014/main" id="{22875384-7EB5-4E43-8D53-A8AF76A4BC2E}"/>
            </a:ext>
          </a:extLst>
        </xdr:cNvPr>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a:extLst>
            <a:ext uri="{FF2B5EF4-FFF2-40B4-BE49-F238E27FC236}">
              <a16:creationId xmlns:a16="http://schemas.microsoft.com/office/drawing/2014/main" id="{83E074D1-B5C2-4807-815F-2AB8489E338C}"/>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a:extLst>
            <a:ext uri="{FF2B5EF4-FFF2-40B4-BE49-F238E27FC236}">
              <a16:creationId xmlns:a16="http://schemas.microsoft.com/office/drawing/2014/main" id="{8F2FD5A6-F7B2-4494-AE49-513349502185}"/>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1E17DB6A-1526-4D52-97F6-68F24ECC9C59}"/>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15532D9C-B006-45D1-B8F5-333E176B098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3B3A1AD2-AE11-4FA2-B98C-AA44431968AA}"/>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A7D9F16B-9D9E-4CE9-8E1A-C705B07AC818}"/>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66377705-2A51-46AD-BBA2-DF4EA5B1E651}"/>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3A54AAA0-9ADB-4D01-945B-C1E0CC5AEB1A}"/>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B83E77A1-C7DC-4570-B7C3-40189509BF3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69208C5B-A198-4234-9E37-B7F05CA5B736}"/>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1C2BC95F-467D-4A59-A481-8C834ABC02E9}"/>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B471414C-D0D2-4953-BF40-8BB1775223DA}"/>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5DBF2DD1-7F63-48CF-A660-5DFCB8583E7D}"/>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前年度比</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ポイントとなって</a:t>
          </a:r>
          <a:r>
            <a:rPr lang="ja-JP" altLang="en-US" sz="1100" b="0" i="0" baseline="0">
              <a:solidFill>
                <a:schemeClr val="dk1"/>
              </a:solidFill>
              <a:effectLst/>
              <a:latin typeface="+mn-lt"/>
              <a:ea typeface="+mn-ea"/>
              <a:cs typeface="+mn-cs"/>
            </a:rPr>
            <a:t>おり、臨時職員から会計年度任用職員への移行にともなう物件費（賃金）が人件費へ計上替えとなったことが大きな減少要因である。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R2</a:t>
          </a:r>
          <a:r>
            <a:rPr lang="ja-JP" altLang="en-US" sz="1100" b="0" i="0" baseline="0">
              <a:solidFill>
                <a:schemeClr val="dk1"/>
              </a:solidFill>
              <a:effectLst/>
              <a:latin typeface="+mn-lt"/>
              <a:ea typeface="+mn-ea"/>
              <a:cs typeface="+mn-cs"/>
            </a:rPr>
            <a:t>年度は</a:t>
          </a:r>
          <a:r>
            <a:rPr lang="ja-JP" altLang="ja-JP" sz="1100" b="0" i="0" baseline="0">
              <a:solidFill>
                <a:schemeClr val="dk1"/>
              </a:solidFill>
              <a:effectLst/>
              <a:latin typeface="+mn-lt"/>
              <a:ea typeface="+mn-ea"/>
              <a:cs typeface="+mn-cs"/>
            </a:rPr>
            <a:t>新型コロナウイルス感染症</a:t>
          </a:r>
          <a:r>
            <a:rPr lang="ja-JP" altLang="en-US" sz="1100" b="0" i="0" baseline="0">
              <a:solidFill>
                <a:schemeClr val="dk1"/>
              </a:solidFill>
              <a:effectLst/>
              <a:latin typeface="+mn-lt"/>
              <a:ea typeface="+mn-ea"/>
              <a:cs typeface="+mn-cs"/>
            </a:rPr>
            <a:t>対策やＧＩＧＡスクール構想事業にかかる臨時的な備品購入があったところではあるが、引き続き</a:t>
          </a:r>
          <a:r>
            <a:rPr lang="ja-JP" altLang="ja-JP" sz="1100" b="0" i="0" baseline="0">
              <a:solidFill>
                <a:schemeClr val="dk1"/>
              </a:solidFill>
              <a:effectLst/>
              <a:latin typeface="+mn-lt"/>
              <a:ea typeface="+mn-ea"/>
              <a:cs typeface="+mn-cs"/>
            </a:rPr>
            <a:t>、各種委託の見直し、物品購入の抑制などから、数値を抑えていきたい。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CD83013D-DCEA-4D06-AE3C-6C1B80C8458A}"/>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FD4E2F7E-499D-4051-A19F-CB3F491BFDAF}"/>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B6D660EE-F828-4237-9A9E-5EC4929EB1B6}"/>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BA09155B-4E10-42F2-A935-6DB0A843091D}"/>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F71105D0-A072-44DB-AFFD-911B3DD8BEB3}"/>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DF719655-28D4-46C4-BA00-78ACF35F09E8}"/>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5E61BD71-68D1-4484-BE6B-BD3D74B17E4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30E4D82C-4500-4901-BC83-0EE8856E1441}"/>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504924EF-06CE-4450-9E86-EC8B6F092CA6}"/>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94E41D9B-3F58-495A-B388-845D17CF3FCA}"/>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749DC0AA-D59C-4FA6-A8F7-98A9CB46D554}"/>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65D1CD00-D607-4B4C-9E07-E7E9AC702533}"/>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8375DF93-9C10-432D-99AE-22607EFE6CC1}"/>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70771ED4-5E26-4F1F-8272-D593591B36F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61175E98-774D-4D2A-8893-E8B97B649D4B}"/>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8786E168-AD8B-4FA3-A093-FF5C954010C7}"/>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26A7182A-8C75-43C2-A756-D3C2D383A822}"/>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6489778D-4859-4570-8C69-8DBB13E4A0D5}"/>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9FED5C94-A5C5-4951-8DC4-DD4439D3815A}"/>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4A38DFEE-AD87-436C-BCBF-97B609CEFC68}"/>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CBFC102D-3E66-4666-BD87-A2494F46633A}"/>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F5C44F3A-97F9-47D4-95AD-FE1235CEDD6E}"/>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FCE92527-C97D-4B1C-A6EE-F518CA9753A1}"/>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125367</xdr:rowOff>
    </xdr:from>
    <xdr:to>
      <xdr:col>82</xdr:col>
      <xdr:colOff>107950</xdr:colOff>
      <xdr:row>16</xdr:row>
      <xdr:rowOff>169454</xdr:rowOff>
    </xdr:to>
    <xdr:cxnSp macro="">
      <xdr:nvCxnSpPr>
        <xdr:cNvPr id="127" name="直線コネクタ 126">
          <a:extLst>
            <a:ext uri="{FF2B5EF4-FFF2-40B4-BE49-F238E27FC236}">
              <a16:creationId xmlns:a16="http://schemas.microsoft.com/office/drawing/2014/main" id="{44A1F948-17CE-4E10-AAF8-98E3F8C02376}"/>
            </a:ext>
          </a:extLst>
        </xdr:cNvPr>
        <xdr:cNvCxnSpPr/>
      </xdr:nvCxnSpPr>
      <xdr:spPr>
        <a:xfrm flipV="1">
          <a:off x="15671800" y="2697117"/>
          <a:ext cx="8382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a:extLst>
            <a:ext uri="{FF2B5EF4-FFF2-40B4-BE49-F238E27FC236}">
              <a16:creationId xmlns:a16="http://schemas.microsoft.com/office/drawing/2014/main" id="{74C60F6A-8B39-41AA-8884-DA46CD2117F1}"/>
            </a:ext>
          </a:extLst>
        </xdr:cNvPr>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9CF7C5E3-5A8E-40C0-B723-B9E2E572841B}"/>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84546</xdr:rowOff>
    </xdr:from>
    <xdr:to>
      <xdr:col>78</xdr:col>
      <xdr:colOff>69850</xdr:colOff>
      <xdr:row>16</xdr:row>
      <xdr:rowOff>169454</xdr:rowOff>
    </xdr:to>
    <xdr:cxnSp macro="">
      <xdr:nvCxnSpPr>
        <xdr:cNvPr id="130" name="直線コネクタ 129">
          <a:extLst>
            <a:ext uri="{FF2B5EF4-FFF2-40B4-BE49-F238E27FC236}">
              <a16:creationId xmlns:a16="http://schemas.microsoft.com/office/drawing/2014/main" id="{19D54460-D791-43D4-B3C8-0DF2AB627A8F}"/>
            </a:ext>
          </a:extLst>
        </xdr:cNvPr>
        <xdr:cNvCxnSpPr/>
      </xdr:nvCxnSpPr>
      <xdr:spPr>
        <a:xfrm>
          <a:off x="14782800" y="282774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51747F18-0A33-449C-B29C-2A3A1F318A8E}"/>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a:extLst>
            <a:ext uri="{FF2B5EF4-FFF2-40B4-BE49-F238E27FC236}">
              <a16:creationId xmlns:a16="http://schemas.microsoft.com/office/drawing/2014/main" id="{C6644567-706D-4BED-B28D-36320DDD6FE4}"/>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64951</xdr:rowOff>
    </xdr:from>
    <xdr:to>
      <xdr:col>73</xdr:col>
      <xdr:colOff>180975</xdr:colOff>
      <xdr:row>16</xdr:row>
      <xdr:rowOff>84546</xdr:rowOff>
    </xdr:to>
    <xdr:cxnSp macro="">
      <xdr:nvCxnSpPr>
        <xdr:cNvPr id="133" name="直線コネクタ 132">
          <a:extLst>
            <a:ext uri="{FF2B5EF4-FFF2-40B4-BE49-F238E27FC236}">
              <a16:creationId xmlns:a16="http://schemas.microsoft.com/office/drawing/2014/main" id="{296B7174-97C4-44A6-A984-F2693C77A9FA}"/>
            </a:ext>
          </a:extLst>
        </xdr:cNvPr>
        <xdr:cNvCxnSpPr/>
      </xdr:nvCxnSpPr>
      <xdr:spPr>
        <a:xfrm>
          <a:off x="13893800" y="28081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4DD85D54-6B61-4E67-AD88-BCC1C7027666}"/>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a:extLst>
            <a:ext uri="{FF2B5EF4-FFF2-40B4-BE49-F238E27FC236}">
              <a16:creationId xmlns:a16="http://schemas.microsoft.com/office/drawing/2014/main" id="{0E4B827F-B648-46D8-861B-06E3C632B52D}"/>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64951</xdr:rowOff>
    </xdr:from>
    <xdr:to>
      <xdr:col>69</xdr:col>
      <xdr:colOff>92075</xdr:colOff>
      <xdr:row>16</xdr:row>
      <xdr:rowOff>97609</xdr:rowOff>
    </xdr:to>
    <xdr:cxnSp macro="">
      <xdr:nvCxnSpPr>
        <xdr:cNvPr id="136" name="直線コネクタ 135">
          <a:extLst>
            <a:ext uri="{FF2B5EF4-FFF2-40B4-BE49-F238E27FC236}">
              <a16:creationId xmlns:a16="http://schemas.microsoft.com/office/drawing/2014/main" id="{6EB44D61-4D3D-4D1D-9518-826730BF7BDE}"/>
            </a:ext>
          </a:extLst>
        </xdr:cNvPr>
        <xdr:cNvCxnSpPr/>
      </xdr:nvCxnSpPr>
      <xdr:spPr>
        <a:xfrm flipV="1">
          <a:off x="13004800" y="28081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4FF0C19D-0489-4D6D-A82A-1BC7B2EF1D95}"/>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a:extLst>
            <a:ext uri="{FF2B5EF4-FFF2-40B4-BE49-F238E27FC236}">
              <a16:creationId xmlns:a16="http://schemas.microsoft.com/office/drawing/2014/main" id="{B1B7BFB8-DC0A-4EB6-906E-165AE9406600}"/>
            </a:ext>
          </a:extLst>
        </xdr:cNvPr>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BFD775F6-3D54-4287-B909-6488237524B7}"/>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a:extLst>
            <a:ext uri="{FF2B5EF4-FFF2-40B4-BE49-F238E27FC236}">
              <a16:creationId xmlns:a16="http://schemas.microsoft.com/office/drawing/2014/main" id="{3E30DCA8-9B77-4FA2-9B87-17D5B64DF438}"/>
            </a:ext>
          </a:extLst>
        </xdr:cNvPr>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24EA5D74-77C3-4DA6-ADA2-4A7D77F16FE3}"/>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5D612FA1-1CA8-4066-B8E0-1D211B03D807}"/>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50CB9EAC-8D6B-4261-8D71-B16589212B0D}"/>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3807F93C-316F-488D-9DC7-B14A8F1E933D}"/>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28C56831-5C6B-402F-A5AF-D87AEFF25FB8}"/>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74567</xdr:rowOff>
    </xdr:from>
    <xdr:to>
      <xdr:col>82</xdr:col>
      <xdr:colOff>158750</xdr:colOff>
      <xdr:row>16</xdr:row>
      <xdr:rowOff>4717</xdr:rowOff>
    </xdr:to>
    <xdr:sp macro="" textlink="">
      <xdr:nvSpPr>
        <xdr:cNvPr id="146" name="楕円 145">
          <a:extLst>
            <a:ext uri="{FF2B5EF4-FFF2-40B4-BE49-F238E27FC236}">
              <a16:creationId xmlns:a16="http://schemas.microsoft.com/office/drawing/2014/main" id="{0A426565-ADE6-4DC4-A99D-0EEC330E022D}"/>
            </a:ext>
          </a:extLst>
        </xdr:cNvPr>
        <xdr:cNvSpPr/>
      </xdr:nvSpPr>
      <xdr:spPr>
        <a:xfrm>
          <a:off x="164592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46644</xdr:rowOff>
    </xdr:from>
    <xdr:ext cx="762000" cy="259045"/>
    <xdr:sp macro="" textlink="">
      <xdr:nvSpPr>
        <xdr:cNvPr id="147" name="物件費該当値テキスト">
          <a:extLst>
            <a:ext uri="{FF2B5EF4-FFF2-40B4-BE49-F238E27FC236}">
              <a16:creationId xmlns:a16="http://schemas.microsoft.com/office/drawing/2014/main" id="{29F56CBA-6229-4A9C-BD05-D3B1DD86F12A}"/>
            </a:ext>
          </a:extLst>
        </xdr:cNvPr>
        <xdr:cNvSpPr txBox="1"/>
      </xdr:nvSpPr>
      <xdr:spPr>
        <a:xfrm>
          <a:off x="16598900" y="261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118654</xdr:rowOff>
    </xdr:from>
    <xdr:to>
      <xdr:col>78</xdr:col>
      <xdr:colOff>120650</xdr:colOff>
      <xdr:row>17</xdr:row>
      <xdr:rowOff>48804</xdr:rowOff>
    </xdr:to>
    <xdr:sp macro="" textlink="">
      <xdr:nvSpPr>
        <xdr:cNvPr id="148" name="楕円 147">
          <a:extLst>
            <a:ext uri="{FF2B5EF4-FFF2-40B4-BE49-F238E27FC236}">
              <a16:creationId xmlns:a16="http://schemas.microsoft.com/office/drawing/2014/main" id="{0E2F59D1-EC8D-4ED7-B015-9F649CF1D367}"/>
            </a:ext>
          </a:extLst>
        </xdr:cNvPr>
        <xdr:cNvSpPr/>
      </xdr:nvSpPr>
      <xdr:spPr>
        <a:xfrm>
          <a:off x="156210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33581</xdr:rowOff>
    </xdr:from>
    <xdr:ext cx="736600" cy="259045"/>
    <xdr:sp macro="" textlink="">
      <xdr:nvSpPr>
        <xdr:cNvPr id="149" name="テキスト ボックス 148">
          <a:extLst>
            <a:ext uri="{FF2B5EF4-FFF2-40B4-BE49-F238E27FC236}">
              <a16:creationId xmlns:a16="http://schemas.microsoft.com/office/drawing/2014/main" id="{748CAD84-B5E2-4471-87EB-1D806C23FF38}"/>
            </a:ext>
          </a:extLst>
        </xdr:cNvPr>
        <xdr:cNvSpPr txBox="1"/>
      </xdr:nvSpPr>
      <xdr:spPr>
        <a:xfrm>
          <a:off x="15290800" y="294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33746</xdr:rowOff>
    </xdr:from>
    <xdr:to>
      <xdr:col>74</xdr:col>
      <xdr:colOff>31750</xdr:colOff>
      <xdr:row>16</xdr:row>
      <xdr:rowOff>135346</xdr:rowOff>
    </xdr:to>
    <xdr:sp macro="" textlink="">
      <xdr:nvSpPr>
        <xdr:cNvPr id="150" name="楕円 149">
          <a:extLst>
            <a:ext uri="{FF2B5EF4-FFF2-40B4-BE49-F238E27FC236}">
              <a16:creationId xmlns:a16="http://schemas.microsoft.com/office/drawing/2014/main" id="{B51848D7-09A7-4A96-84E6-03B5695049F4}"/>
            </a:ext>
          </a:extLst>
        </xdr:cNvPr>
        <xdr:cNvSpPr/>
      </xdr:nvSpPr>
      <xdr:spPr>
        <a:xfrm>
          <a:off x="14732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120123</xdr:rowOff>
    </xdr:from>
    <xdr:ext cx="762000" cy="259045"/>
    <xdr:sp macro="" textlink="">
      <xdr:nvSpPr>
        <xdr:cNvPr id="151" name="テキスト ボックス 150">
          <a:extLst>
            <a:ext uri="{FF2B5EF4-FFF2-40B4-BE49-F238E27FC236}">
              <a16:creationId xmlns:a16="http://schemas.microsoft.com/office/drawing/2014/main" id="{7561C2A9-01AF-462B-AD2F-A941A81BE603}"/>
            </a:ext>
          </a:extLst>
        </xdr:cNvPr>
        <xdr:cNvSpPr txBox="1"/>
      </xdr:nvSpPr>
      <xdr:spPr>
        <a:xfrm>
          <a:off x="14401800" y="286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14151</xdr:rowOff>
    </xdr:from>
    <xdr:to>
      <xdr:col>69</xdr:col>
      <xdr:colOff>142875</xdr:colOff>
      <xdr:row>16</xdr:row>
      <xdr:rowOff>115751</xdr:rowOff>
    </xdr:to>
    <xdr:sp macro="" textlink="">
      <xdr:nvSpPr>
        <xdr:cNvPr id="152" name="楕円 151">
          <a:extLst>
            <a:ext uri="{FF2B5EF4-FFF2-40B4-BE49-F238E27FC236}">
              <a16:creationId xmlns:a16="http://schemas.microsoft.com/office/drawing/2014/main" id="{7777D79D-F8BC-410B-9D40-AB1A49041E8D}"/>
            </a:ext>
          </a:extLst>
        </xdr:cNvPr>
        <xdr:cNvSpPr/>
      </xdr:nvSpPr>
      <xdr:spPr>
        <a:xfrm>
          <a:off x="13843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100528</xdr:rowOff>
    </xdr:from>
    <xdr:ext cx="762000" cy="259045"/>
    <xdr:sp macro="" textlink="">
      <xdr:nvSpPr>
        <xdr:cNvPr id="153" name="テキスト ボックス 152">
          <a:extLst>
            <a:ext uri="{FF2B5EF4-FFF2-40B4-BE49-F238E27FC236}">
              <a16:creationId xmlns:a16="http://schemas.microsoft.com/office/drawing/2014/main" id="{411F1F04-7B6D-432E-B094-10DDA3A1F9EC}"/>
            </a:ext>
          </a:extLst>
        </xdr:cNvPr>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46809</xdr:rowOff>
    </xdr:from>
    <xdr:to>
      <xdr:col>65</xdr:col>
      <xdr:colOff>53975</xdr:colOff>
      <xdr:row>16</xdr:row>
      <xdr:rowOff>148409</xdr:rowOff>
    </xdr:to>
    <xdr:sp macro="" textlink="">
      <xdr:nvSpPr>
        <xdr:cNvPr id="154" name="楕円 153">
          <a:extLst>
            <a:ext uri="{FF2B5EF4-FFF2-40B4-BE49-F238E27FC236}">
              <a16:creationId xmlns:a16="http://schemas.microsoft.com/office/drawing/2014/main" id="{B5C61391-DD3F-4722-9200-380D89019C4A}"/>
            </a:ext>
          </a:extLst>
        </xdr:cNvPr>
        <xdr:cNvSpPr/>
      </xdr:nvSpPr>
      <xdr:spPr>
        <a:xfrm>
          <a:off x="12954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133186</xdr:rowOff>
    </xdr:from>
    <xdr:ext cx="762000" cy="259045"/>
    <xdr:sp macro="" textlink="">
      <xdr:nvSpPr>
        <xdr:cNvPr id="155" name="テキスト ボックス 154">
          <a:extLst>
            <a:ext uri="{FF2B5EF4-FFF2-40B4-BE49-F238E27FC236}">
              <a16:creationId xmlns:a16="http://schemas.microsoft.com/office/drawing/2014/main" id="{D94CE34D-3936-411C-8A60-E24A3B5AC91C}"/>
            </a:ext>
          </a:extLst>
        </xdr:cNvPr>
        <xdr:cNvSpPr txBox="1"/>
      </xdr:nvSpPr>
      <xdr:spPr>
        <a:xfrm>
          <a:off x="12623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74D2303-AB78-419E-AC87-FAE28D18E84B}"/>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628429CB-8C51-4431-B439-E0D304A278DE}"/>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D4B5A134-31E0-4C84-B714-5833C5522439}"/>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164E3F-79C5-49F1-8C21-0663A3BF718C}"/>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282934A-F394-41C1-BCA4-3B0DB39F6042}"/>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762B56DC-6781-4CA2-BA30-C69267CAB74F}"/>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29F31F7D-B6D8-465D-9C55-B986C7ECF771}"/>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59393134-B95B-4F75-BFF6-ACFD38795762}"/>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54E9FC4C-3E69-41FF-8F40-60280B6AFA7C}"/>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9D566862-DFBB-433C-971D-B3396CD78CC6}"/>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EF44436-5EA9-4205-9B2D-2687F003677A}"/>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a:t>
          </a:r>
          <a:r>
            <a:rPr lang="ja-JP" altLang="en-US" sz="1000" b="0" i="0" baseline="0">
              <a:solidFill>
                <a:schemeClr val="dk1"/>
              </a:solidFill>
              <a:effectLst/>
              <a:latin typeface="+mn-lt"/>
              <a:ea typeface="+mn-ea"/>
              <a:cs typeface="+mn-cs"/>
            </a:rPr>
            <a:t>民間保育所運営委託料等</a:t>
          </a:r>
          <a:r>
            <a:rPr lang="ja-JP" altLang="ja-JP" sz="1000" b="0" i="0" baseline="0">
              <a:solidFill>
                <a:schemeClr val="dk1"/>
              </a:solidFill>
              <a:effectLst/>
              <a:latin typeface="+mn-lt"/>
              <a:ea typeface="+mn-ea"/>
              <a:cs typeface="+mn-cs"/>
            </a:rPr>
            <a:t>の減少により、昨年度よりも</a:t>
          </a:r>
          <a:r>
            <a:rPr lang="en-US" altLang="ja-JP" sz="1000" b="0" i="0" baseline="0">
              <a:solidFill>
                <a:schemeClr val="dk1"/>
              </a:solidFill>
              <a:effectLst/>
              <a:latin typeface="+mn-lt"/>
              <a:ea typeface="+mn-ea"/>
              <a:cs typeface="+mn-cs"/>
            </a:rPr>
            <a:t>0.7</a:t>
          </a:r>
          <a:r>
            <a:rPr lang="ja-JP" altLang="ja-JP" sz="1000" b="0" i="0" baseline="0">
              <a:solidFill>
                <a:schemeClr val="dk1"/>
              </a:solidFill>
              <a:effectLst/>
              <a:latin typeface="+mn-lt"/>
              <a:ea typeface="+mn-ea"/>
              <a:cs typeface="+mn-cs"/>
            </a:rPr>
            <a:t>ポイント減少したが、</a:t>
          </a:r>
          <a:r>
            <a:rPr lang="ja-JP" altLang="en-US" sz="1000" b="0" i="0" baseline="0">
              <a:solidFill>
                <a:schemeClr val="dk1"/>
              </a:solidFill>
              <a:effectLst/>
              <a:latin typeface="+mn-lt"/>
              <a:ea typeface="+mn-ea"/>
              <a:cs typeface="+mn-cs"/>
            </a:rPr>
            <a:t>依然として</a:t>
          </a:r>
          <a:r>
            <a:rPr lang="ja-JP" altLang="ja-JP" sz="1000" b="0" i="0" baseline="0">
              <a:solidFill>
                <a:schemeClr val="dk1"/>
              </a:solidFill>
              <a:effectLst/>
              <a:latin typeface="+mn-lt"/>
              <a:ea typeface="+mn-ea"/>
              <a:cs typeface="+mn-cs"/>
            </a:rPr>
            <a:t>類似団体と</a:t>
          </a:r>
          <a:r>
            <a:rPr lang="ja-JP" altLang="en-US" sz="1000" b="0" i="0" baseline="0">
              <a:solidFill>
                <a:schemeClr val="dk1"/>
              </a:solidFill>
              <a:effectLst/>
              <a:latin typeface="+mn-lt"/>
              <a:ea typeface="+mn-ea"/>
              <a:cs typeface="+mn-cs"/>
            </a:rPr>
            <a:t>の比較では</a:t>
          </a:r>
          <a:r>
            <a:rPr lang="ja-JP" altLang="ja-JP" sz="1000" b="0" i="0" baseline="0">
              <a:solidFill>
                <a:schemeClr val="dk1"/>
              </a:solidFill>
              <a:effectLst/>
              <a:latin typeface="+mn-lt"/>
              <a:ea typeface="+mn-ea"/>
              <a:cs typeface="+mn-cs"/>
            </a:rPr>
            <a:t>高い状況にある。</a:t>
          </a:r>
          <a:endParaRPr lang="en-US" altLang="ja-JP" sz="1000" b="0" i="0" baseline="0">
            <a:solidFill>
              <a:schemeClr val="dk1"/>
            </a:solidFill>
            <a:effectLst/>
            <a:latin typeface="+mn-lt"/>
            <a:ea typeface="+mn-ea"/>
            <a:cs typeface="+mn-cs"/>
          </a:endParaRPr>
        </a:p>
        <a:p>
          <a:pPr rtl="0"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数値が</a:t>
          </a:r>
          <a:r>
            <a:rPr lang="ja-JP" altLang="en-US" sz="1000" b="0" i="0" baseline="0">
              <a:solidFill>
                <a:schemeClr val="dk1"/>
              </a:solidFill>
              <a:effectLst/>
              <a:latin typeface="+mn-lt"/>
              <a:ea typeface="+mn-ea"/>
              <a:cs typeface="+mn-cs"/>
            </a:rPr>
            <a:t>高止まりの</a:t>
          </a:r>
          <a:r>
            <a:rPr lang="ja-JP" altLang="ja-JP" sz="1000" b="0" i="0" baseline="0">
              <a:solidFill>
                <a:schemeClr val="dk1"/>
              </a:solidFill>
              <a:effectLst/>
              <a:latin typeface="+mn-lt"/>
              <a:ea typeface="+mn-ea"/>
              <a:cs typeface="+mn-cs"/>
            </a:rPr>
            <a:t>要因</a:t>
          </a:r>
          <a:r>
            <a:rPr lang="ja-JP" altLang="en-US" sz="1000" b="0" i="0" baseline="0">
              <a:solidFill>
                <a:schemeClr val="dk1"/>
              </a:solidFill>
              <a:effectLst/>
              <a:latin typeface="+mn-lt"/>
              <a:ea typeface="+mn-ea"/>
              <a:cs typeface="+mn-cs"/>
            </a:rPr>
            <a:t>としては</a:t>
          </a:r>
          <a:r>
            <a:rPr lang="ja-JP" altLang="ja-JP" sz="1000" b="0" i="0" baseline="0">
              <a:solidFill>
                <a:schemeClr val="dk1"/>
              </a:solidFill>
              <a:effectLst/>
              <a:latin typeface="+mn-lt"/>
              <a:ea typeface="+mn-ea"/>
              <a:cs typeface="+mn-cs"/>
            </a:rPr>
            <a:t>、当村独自の子育て支援施策</a:t>
          </a:r>
          <a:r>
            <a:rPr lang="ja-JP" altLang="en-US" sz="1000" b="0" i="0" baseline="0">
              <a:solidFill>
                <a:schemeClr val="dk1"/>
              </a:solidFill>
              <a:effectLst/>
              <a:latin typeface="+mn-lt"/>
              <a:ea typeface="+mn-ea"/>
              <a:cs typeface="+mn-cs"/>
            </a:rPr>
            <a:t>である</a:t>
          </a:r>
          <a:r>
            <a:rPr lang="ja-JP" altLang="ja-JP" sz="1000" b="0" i="0" baseline="0">
              <a:solidFill>
                <a:schemeClr val="dk1"/>
              </a:solidFill>
              <a:effectLst/>
              <a:latin typeface="+mn-lt"/>
              <a:ea typeface="+mn-ea"/>
              <a:cs typeface="+mn-cs"/>
            </a:rPr>
            <a:t>、</a:t>
          </a:r>
          <a:endParaRPr lang="en-US" altLang="ja-JP" sz="1000" b="0" i="0" baseline="0">
            <a:solidFill>
              <a:schemeClr val="dk1"/>
            </a:solidFill>
            <a:effectLst/>
            <a:latin typeface="+mn-lt"/>
            <a:ea typeface="+mn-ea"/>
            <a:cs typeface="+mn-cs"/>
          </a:endParaRPr>
        </a:p>
        <a:p>
          <a:pPr rtl="0"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保育料の</a:t>
          </a:r>
          <a:r>
            <a:rPr lang="en-US" altLang="ja-JP" sz="1000" b="0" i="0" baseline="0">
              <a:solidFill>
                <a:schemeClr val="dk1"/>
              </a:solidFill>
              <a:effectLst/>
              <a:latin typeface="+mn-lt"/>
              <a:ea typeface="+mn-ea"/>
              <a:cs typeface="+mn-cs"/>
            </a:rPr>
            <a:t>30</a:t>
          </a:r>
          <a:r>
            <a:rPr lang="ja-JP" altLang="ja-JP" sz="1000" b="0" i="0" baseline="0">
              <a:solidFill>
                <a:schemeClr val="dk1"/>
              </a:solidFill>
              <a:effectLst/>
              <a:latin typeface="+mn-lt"/>
              <a:ea typeface="+mn-ea"/>
              <a:cs typeface="+mn-cs"/>
            </a:rPr>
            <a:t>％を保護者へ支給している子育て支援金事業（</a:t>
          </a:r>
          <a:r>
            <a:rPr lang="en-US" altLang="ja-JP" sz="1000" b="0" i="0" baseline="0">
              <a:solidFill>
                <a:schemeClr val="dk1"/>
              </a:solidFill>
              <a:effectLst/>
              <a:latin typeface="+mn-lt"/>
              <a:ea typeface="+mn-ea"/>
              <a:cs typeface="+mn-cs"/>
            </a:rPr>
            <a:t>2,365</a:t>
          </a:r>
          <a:r>
            <a:rPr lang="ja-JP" altLang="ja-JP" sz="1000" b="0" i="0" baseline="0">
              <a:solidFill>
                <a:schemeClr val="dk1"/>
              </a:solidFill>
              <a:effectLst/>
              <a:latin typeface="+mn-lt"/>
              <a:ea typeface="+mn-ea"/>
              <a:cs typeface="+mn-cs"/>
            </a:rPr>
            <a:t>千円）</a:t>
          </a:r>
          <a:endParaRPr lang="en-US" altLang="ja-JP" sz="1000" b="0" i="0" baseline="0">
            <a:solidFill>
              <a:schemeClr val="dk1"/>
            </a:solidFill>
            <a:effectLst/>
            <a:latin typeface="+mn-lt"/>
            <a:ea typeface="+mn-ea"/>
            <a:cs typeface="+mn-cs"/>
          </a:endParaRPr>
        </a:p>
        <a:p>
          <a:pPr rtl="0"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村内乳幼児に対するオムツ等日常生活用具給付事業（</a:t>
          </a:r>
          <a:r>
            <a:rPr lang="en-US" altLang="ja-JP" sz="1000" b="0" i="0" baseline="0">
              <a:solidFill>
                <a:schemeClr val="dk1"/>
              </a:solidFill>
              <a:effectLst/>
              <a:latin typeface="+mn-lt"/>
              <a:ea typeface="+mn-ea"/>
              <a:cs typeface="+mn-cs"/>
            </a:rPr>
            <a:t>4,920</a:t>
          </a:r>
          <a:r>
            <a:rPr lang="ja-JP" altLang="ja-JP" sz="1000" b="0" i="0" baseline="0">
              <a:solidFill>
                <a:schemeClr val="dk1"/>
              </a:solidFill>
              <a:effectLst/>
              <a:latin typeface="+mn-lt"/>
              <a:ea typeface="+mn-ea"/>
              <a:cs typeface="+mn-cs"/>
            </a:rPr>
            <a:t>千円）</a:t>
          </a:r>
          <a:endParaRPr lang="en-US" altLang="ja-JP" sz="1000" b="0" i="0" baseline="0">
            <a:solidFill>
              <a:schemeClr val="dk1"/>
            </a:solidFill>
            <a:effectLst/>
            <a:latin typeface="+mn-lt"/>
            <a:ea typeface="+mn-ea"/>
            <a:cs typeface="+mn-cs"/>
          </a:endParaRPr>
        </a:p>
        <a:p>
          <a:pPr rtl="0"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保育料第</a:t>
          </a:r>
          <a:r>
            <a:rPr lang="en-US" altLang="ja-JP" sz="1000" b="0" i="0" baseline="0">
              <a:solidFill>
                <a:schemeClr val="dk1"/>
              </a:solidFill>
              <a:effectLst/>
              <a:latin typeface="+mn-lt"/>
              <a:ea typeface="+mn-ea"/>
              <a:cs typeface="+mn-cs"/>
            </a:rPr>
            <a:t>2</a:t>
          </a:r>
          <a:r>
            <a:rPr lang="ja-JP" altLang="ja-JP" sz="1000" b="0" i="0" baseline="0">
              <a:solidFill>
                <a:schemeClr val="dk1"/>
              </a:solidFill>
              <a:effectLst/>
              <a:latin typeface="+mn-lt"/>
              <a:ea typeface="+mn-ea"/>
              <a:cs typeface="+mn-cs"/>
            </a:rPr>
            <a:t>子無料化</a:t>
          </a:r>
          <a:endParaRPr lang="en-US" altLang="ja-JP" sz="1000" b="0" i="0" baseline="0">
            <a:solidFill>
              <a:schemeClr val="dk1"/>
            </a:solidFill>
            <a:effectLst/>
            <a:latin typeface="+mn-lt"/>
            <a:ea typeface="+mn-ea"/>
            <a:cs typeface="+mn-cs"/>
          </a:endParaRPr>
        </a:p>
        <a:p>
          <a:pPr rtl="0" eaLnBrk="1" fontAlgn="auto" latinLnBrk="0" hangingPunct="1"/>
          <a:r>
            <a:rPr lang="ja-JP" altLang="ja-JP" sz="1000" b="0" i="0" baseline="0">
              <a:solidFill>
                <a:schemeClr val="dk1"/>
              </a:solidFill>
              <a:effectLst/>
              <a:latin typeface="+mn-lt"/>
              <a:ea typeface="+mn-ea"/>
              <a:cs typeface="+mn-cs"/>
            </a:rPr>
            <a:t>などを実施していることが挙げられる。</a:t>
          </a:r>
          <a:endParaRPr lang="ja-JP" altLang="ja-JP" sz="10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F7F0CB9-4EDD-4DAD-A138-200EB276269A}"/>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A42F652C-4CC0-4853-B161-9A739D6B5D4C}"/>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DB6F60A2-414B-424B-8A20-8611242895BD}"/>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8B410AEE-7A77-4BC9-9980-87C8D96EC2EC}"/>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4F5D84DD-7776-4A94-BE7A-D28C38B8B127}"/>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D87BD382-3D38-44B3-AD2B-1252CE39B59B}"/>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431A2A7E-5A11-4BB6-ABEE-D43066037741}"/>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C4229875-0533-4DC5-A3F1-AA09218FCDAE}"/>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BDFF338-BAAE-4063-84DA-85C059F95A1A}"/>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98F59076-3C48-49D8-A091-C8ED6070E64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C0196944-ED44-4714-AA15-E140FA3BB92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3AF70F5C-13C0-48A0-A788-98430B8A68EE}"/>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D8DEA50D-E768-4BFA-B0F5-DB84A1947F87}"/>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2F192C9A-4F9C-4668-AC31-79A143F7C40E}"/>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622C1511-B241-4437-B053-1A845AE1FAFD}"/>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E98F437-E550-4F10-9350-CAA5E3FC9787}"/>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5BE42687-07FF-4CD6-9CE4-B6C701991722}"/>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1074609A-DC51-4F08-B34F-34137575805F}"/>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7EC481A6-E06E-49B1-8F90-363EB9A53FE3}"/>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E6E23BE9-FCD0-4F64-92C5-7E97900997FB}"/>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C1AC5DB4-234F-4C21-B94F-D202EDD86B51}"/>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56</xdr:row>
      <xdr:rowOff>50800</xdr:rowOff>
    </xdr:to>
    <xdr:cxnSp macro="">
      <xdr:nvCxnSpPr>
        <xdr:cNvPr id="188" name="直線コネクタ 187">
          <a:extLst>
            <a:ext uri="{FF2B5EF4-FFF2-40B4-BE49-F238E27FC236}">
              <a16:creationId xmlns:a16="http://schemas.microsoft.com/office/drawing/2014/main" id="{3228D812-A982-4956-BCA0-CC9BC7D9E191}"/>
            </a:ext>
          </a:extLst>
        </xdr:cNvPr>
        <xdr:cNvCxnSpPr/>
      </xdr:nvCxnSpPr>
      <xdr:spPr>
        <a:xfrm flipV="1">
          <a:off x="3987800" y="95186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a:extLst>
            <a:ext uri="{FF2B5EF4-FFF2-40B4-BE49-F238E27FC236}">
              <a16:creationId xmlns:a16="http://schemas.microsoft.com/office/drawing/2014/main" id="{367A0543-36D4-4B88-8537-761833892526}"/>
            </a:ext>
          </a:extLst>
        </xdr:cNvPr>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16738963-AE02-45E8-B605-4DA62E2E152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57</xdr:row>
      <xdr:rowOff>12700</xdr:rowOff>
    </xdr:to>
    <xdr:cxnSp macro="">
      <xdr:nvCxnSpPr>
        <xdr:cNvPr id="191" name="直線コネクタ 190">
          <a:extLst>
            <a:ext uri="{FF2B5EF4-FFF2-40B4-BE49-F238E27FC236}">
              <a16:creationId xmlns:a16="http://schemas.microsoft.com/office/drawing/2014/main" id="{86B81B2A-02DF-4AFD-AB92-FD352008369A}"/>
            </a:ext>
          </a:extLst>
        </xdr:cNvPr>
        <xdr:cNvCxnSpPr/>
      </xdr:nvCxnSpPr>
      <xdr:spPr>
        <a:xfrm flipV="1">
          <a:off x="3098800" y="9652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5B78D392-27A1-4425-B7A2-4E713BEAC3CC}"/>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a:extLst>
            <a:ext uri="{FF2B5EF4-FFF2-40B4-BE49-F238E27FC236}">
              <a16:creationId xmlns:a16="http://schemas.microsoft.com/office/drawing/2014/main" id="{2BECC6D3-63A6-41EB-A9DF-7DB0ADF0909B}"/>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12700</xdr:rowOff>
    </xdr:to>
    <xdr:cxnSp macro="">
      <xdr:nvCxnSpPr>
        <xdr:cNvPr id="194" name="直線コネクタ 193">
          <a:extLst>
            <a:ext uri="{FF2B5EF4-FFF2-40B4-BE49-F238E27FC236}">
              <a16:creationId xmlns:a16="http://schemas.microsoft.com/office/drawing/2014/main" id="{08959029-37B0-4A5E-BC1A-84714F0AAFD2}"/>
            </a:ext>
          </a:extLst>
        </xdr:cNvPr>
        <xdr:cNvCxnSpPr/>
      </xdr:nvCxnSpPr>
      <xdr:spPr>
        <a:xfrm>
          <a:off x="2209800" y="978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48D61A40-CE17-44A7-8E76-7D7525EFEEC6}"/>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a:extLst>
            <a:ext uri="{FF2B5EF4-FFF2-40B4-BE49-F238E27FC236}">
              <a16:creationId xmlns:a16="http://schemas.microsoft.com/office/drawing/2014/main" id="{185F92C7-9C74-4E03-9A29-86D8B785D411}"/>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57</xdr:row>
      <xdr:rowOff>12700</xdr:rowOff>
    </xdr:to>
    <xdr:cxnSp macro="">
      <xdr:nvCxnSpPr>
        <xdr:cNvPr id="197" name="直線コネクタ 196">
          <a:extLst>
            <a:ext uri="{FF2B5EF4-FFF2-40B4-BE49-F238E27FC236}">
              <a16:creationId xmlns:a16="http://schemas.microsoft.com/office/drawing/2014/main" id="{9A5E48D4-3C34-4739-B516-9A52759E8937}"/>
            </a:ext>
          </a:extLst>
        </xdr:cNvPr>
        <xdr:cNvCxnSpPr/>
      </xdr:nvCxnSpPr>
      <xdr:spPr>
        <a:xfrm>
          <a:off x="1320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72CF8FBF-D7CB-4628-885E-FA88F3F3C5F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4682AE53-99FA-450A-9779-F4C1092F20B3}"/>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9E7BDEB9-4625-4552-80E6-8B50D84C1393}"/>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B8333E99-F669-4E83-B7DD-4436C632D958}"/>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46A4BC6-C6B2-4A76-AF45-8596154BF0C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8670AEC1-5C59-46F4-9796-54A8A8616DC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A772E505-0033-4615-9540-3A2B1D1C0D4E}"/>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1D42CED2-E867-43C4-9E02-CBB290D922BE}"/>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75EC5234-36ED-459B-8895-E39106A790CC}"/>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7" name="楕円 206">
          <a:extLst>
            <a:ext uri="{FF2B5EF4-FFF2-40B4-BE49-F238E27FC236}">
              <a16:creationId xmlns:a16="http://schemas.microsoft.com/office/drawing/2014/main" id="{FCB46184-C44B-4A1C-B58F-0BB4A8EFED2E}"/>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10177</xdr:rowOff>
    </xdr:from>
    <xdr:ext cx="762000" cy="259045"/>
    <xdr:sp macro="" textlink="">
      <xdr:nvSpPr>
        <xdr:cNvPr id="208" name="扶助費該当値テキスト">
          <a:extLst>
            <a:ext uri="{FF2B5EF4-FFF2-40B4-BE49-F238E27FC236}">
              <a16:creationId xmlns:a16="http://schemas.microsoft.com/office/drawing/2014/main" id="{5663EBAC-0902-4FD3-8719-1F91C5471B2E}"/>
            </a:ext>
          </a:extLst>
        </xdr:cNvPr>
        <xdr:cNvSpPr txBox="1"/>
      </xdr:nvSpPr>
      <xdr:spPr>
        <a:xfrm>
          <a:off x="49149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9" name="楕円 208">
          <a:extLst>
            <a:ext uri="{FF2B5EF4-FFF2-40B4-BE49-F238E27FC236}">
              <a16:creationId xmlns:a16="http://schemas.microsoft.com/office/drawing/2014/main" id="{31A653F9-21D3-4FE2-A744-85B74529D315}"/>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10" name="テキスト ボックス 209">
          <a:extLst>
            <a:ext uri="{FF2B5EF4-FFF2-40B4-BE49-F238E27FC236}">
              <a16:creationId xmlns:a16="http://schemas.microsoft.com/office/drawing/2014/main" id="{97F86A5B-4A7A-4819-8A32-7BBE95DDE364}"/>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1" name="楕円 210">
          <a:extLst>
            <a:ext uri="{FF2B5EF4-FFF2-40B4-BE49-F238E27FC236}">
              <a16:creationId xmlns:a16="http://schemas.microsoft.com/office/drawing/2014/main" id="{97E14DC3-FB12-4B50-8E28-B84767F73CD2}"/>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12" name="テキスト ボックス 211">
          <a:extLst>
            <a:ext uri="{FF2B5EF4-FFF2-40B4-BE49-F238E27FC236}">
              <a16:creationId xmlns:a16="http://schemas.microsoft.com/office/drawing/2014/main" id="{DE74CCC8-47C4-48CB-B516-60A43745E72B}"/>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3" name="楕円 212">
          <a:extLst>
            <a:ext uri="{FF2B5EF4-FFF2-40B4-BE49-F238E27FC236}">
              <a16:creationId xmlns:a16="http://schemas.microsoft.com/office/drawing/2014/main" id="{B82598D9-20AB-421F-BCB5-55F91EEB5F72}"/>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4" name="テキスト ボックス 213">
          <a:extLst>
            <a:ext uri="{FF2B5EF4-FFF2-40B4-BE49-F238E27FC236}">
              <a16:creationId xmlns:a16="http://schemas.microsoft.com/office/drawing/2014/main" id="{8BA9F0DA-2BE6-4F9C-A051-1AA320E508AC}"/>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5" name="楕円 214">
          <a:extLst>
            <a:ext uri="{FF2B5EF4-FFF2-40B4-BE49-F238E27FC236}">
              <a16:creationId xmlns:a16="http://schemas.microsoft.com/office/drawing/2014/main" id="{FC117026-B30D-4645-B447-9FFBEF3B52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6" name="テキスト ボックス 215">
          <a:extLst>
            <a:ext uri="{FF2B5EF4-FFF2-40B4-BE49-F238E27FC236}">
              <a16:creationId xmlns:a16="http://schemas.microsoft.com/office/drawing/2014/main" id="{28A02268-E091-47AF-B153-9EE51753323C}"/>
            </a:ext>
          </a:extLst>
        </xdr:cNvPr>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1CE0E2E1-468A-46C1-96CD-4D809121C2A2}"/>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CABD0408-D4F2-4D22-BC8D-743FD535B99B}"/>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EABF1737-4F2C-43AB-81B8-9754D4E9E6F1}"/>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8791FBB9-7418-40B0-BE6E-64DB7E4FA54D}"/>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76D3B4A9-B0BE-4D00-B2E9-0EF1888F5E1F}"/>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A929AFDB-D1F8-4B71-B46E-F9DCC66A7D08}"/>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EB2BB530-4551-47B1-A9B8-174996BF553C}"/>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1026E786-B410-4E3B-AB9A-C0BB57899EA9}"/>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290ACFDB-EDF3-44B2-AF35-27D00BA44679}"/>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A1FA0BDC-E4C5-4CF0-A4CD-913B7F327244}"/>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B6974C1-ED3E-4ED4-AF85-F94F49E0B844}"/>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他の類似団体に比べ高い比率となっているのは、農業集落排水事業特別会計への公債費等繰出が約２億円と高額になっているためである。当分の間、農業集落排水事業の公債費は高額が続くため、一般会計からの繰出金による補填が続く。公営企業会計においては、施設更新を計画的に行う必要があり、財政状況も厳しいことから、今後も一般会計からの補填が続くことが見込ま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75A55A7B-A6E4-4ECD-9EF6-2E01BA5FA3CC}"/>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7E3B968E-4133-4B3E-A946-921D75EAA3BF}"/>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E2547B44-ABD1-4C99-B807-F2DFB0332507}"/>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A84A6037-9FC7-4BF5-BCE5-29F8021E75A3}"/>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46F75DF7-46C7-4C1C-904F-1CC968216699}"/>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9D79BEC2-78B1-438E-9081-5E89F526B843}"/>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BB16D8-EA51-4774-8B5C-C3103A3F1103}"/>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989E93FC-FB6B-40F9-AB29-650FB95E6E98}"/>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49179710-9806-4D66-A9F7-1CBB2DD353ED}"/>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5C9FC565-F197-4617-95F9-C26F0AB9281A}"/>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CAD3D0D9-DF88-4688-98ED-4078057BB64F}"/>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F52DF69A-16CA-48F8-B58C-0D1C47477912}"/>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CB4B4DB6-2B06-493D-ABF6-BD3F5D7E6B11}"/>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323323CE-7F66-433F-B315-E94A525F43BF}"/>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E8CAED44-D8CF-47D9-9DC1-185BDA548121}"/>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DCE800DD-0DBD-4A0E-9E75-8FEFB09770EF}"/>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E4D71976-A9E5-47B4-9BC1-0EB55199D543}"/>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222C3700-4F7F-4E08-B057-C794D9BCF6FD}"/>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BE1F63A7-4428-4AFB-A453-F5217ED1D2FC}"/>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360D9A47-7C02-46EE-961D-42D7A6B1C72C}"/>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CF72D91B-3734-45DA-9878-FC8F2F29F8CF}"/>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130810</xdr:rowOff>
    </xdr:from>
    <xdr:to>
      <xdr:col>82</xdr:col>
      <xdr:colOff>107950</xdr:colOff>
      <xdr:row>60</xdr:row>
      <xdr:rowOff>81280</xdr:rowOff>
    </xdr:to>
    <xdr:cxnSp macro="">
      <xdr:nvCxnSpPr>
        <xdr:cNvPr id="249" name="直線コネクタ 248">
          <a:extLst>
            <a:ext uri="{FF2B5EF4-FFF2-40B4-BE49-F238E27FC236}">
              <a16:creationId xmlns:a16="http://schemas.microsoft.com/office/drawing/2014/main" id="{50194672-D6C9-4D05-8BF2-52A069603291}"/>
            </a:ext>
          </a:extLst>
        </xdr:cNvPr>
        <xdr:cNvCxnSpPr/>
      </xdr:nvCxnSpPr>
      <xdr:spPr>
        <a:xfrm flipV="1">
          <a:off x="15671800" y="102463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77D92CD9-46D7-4E5E-8301-5AC7DF34FDF2}"/>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96AD22A5-D47D-41B0-828B-36874E16ACA1}"/>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27940</xdr:rowOff>
    </xdr:from>
    <xdr:to>
      <xdr:col>78</xdr:col>
      <xdr:colOff>69850</xdr:colOff>
      <xdr:row>60</xdr:row>
      <xdr:rowOff>81280</xdr:rowOff>
    </xdr:to>
    <xdr:cxnSp macro="">
      <xdr:nvCxnSpPr>
        <xdr:cNvPr id="252" name="直線コネクタ 251">
          <a:extLst>
            <a:ext uri="{FF2B5EF4-FFF2-40B4-BE49-F238E27FC236}">
              <a16:creationId xmlns:a16="http://schemas.microsoft.com/office/drawing/2014/main" id="{DDC4303E-64A5-49A6-A309-9BF7F77EFB6C}"/>
            </a:ext>
          </a:extLst>
        </xdr:cNvPr>
        <xdr:cNvCxnSpPr/>
      </xdr:nvCxnSpPr>
      <xdr:spPr>
        <a:xfrm>
          <a:off x="14782800" y="10314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6DBF1625-9755-491A-8259-622D8A3C3531}"/>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a:extLst>
            <a:ext uri="{FF2B5EF4-FFF2-40B4-BE49-F238E27FC236}">
              <a16:creationId xmlns:a16="http://schemas.microsoft.com/office/drawing/2014/main" id="{DE47617D-0AFA-4219-9DFB-5D4980A828AB}"/>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146050</xdr:rowOff>
    </xdr:from>
    <xdr:to>
      <xdr:col>73</xdr:col>
      <xdr:colOff>180975</xdr:colOff>
      <xdr:row>60</xdr:row>
      <xdr:rowOff>27940</xdr:rowOff>
    </xdr:to>
    <xdr:cxnSp macro="">
      <xdr:nvCxnSpPr>
        <xdr:cNvPr id="255" name="直線コネクタ 254">
          <a:extLst>
            <a:ext uri="{FF2B5EF4-FFF2-40B4-BE49-F238E27FC236}">
              <a16:creationId xmlns:a16="http://schemas.microsoft.com/office/drawing/2014/main" id="{69FDC813-BA18-448F-83C0-476BD7B39FEB}"/>
            </a:ext>
          </a:extLst>
        </xdr:cNvPr>
        <xdr:cNvCxnSpPr/>
      </xdr:nvCxnSpPr>
      <xdr:spPr>
        <a:xfrm>
          <a:off x="13893800" y="10261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872A1267-3AED-49B5-9D8F-C67EF82013A5}"/>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a:extLst>
            <a:ext uri="{FF2B5EF4-FFF2-40B4-BE49-F238E27FC236}">
              <a16:creationId xmlns:a16="http://schemas.microsoft.com/office/drawing/2014/main" id="{771C73B5-C872-480E-B42F-28397AFA63DC}"/>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146050</xdr:rowOff>
    </xdr:from>
    <xdr:to>
      <xdr:col>69</xdr:col>
      <xdr:colOff>92075</xdr:colOff>
      <xdr:row>60</xdr:row>
      <xdr:rowOff>66040</xdr:rowOff>
    </xdr:to>
    <xdr:cxnSp macro="">
      <xdr:nvCxnSpPr>
        <xdr:cNvPr id="258" name="直線コネクタ 257">
          <a:extLst>
            <a:ext uri="{FF2B5EF4-FFF2-40B4-BE49-F238E27FC236}">
              <a16:creationId xmlns:a16="http://schemas.microsoft.com/office/drawing/2014/main" id="{0CEFD87B-20BB-4509-BE91-123B0B5D57B2}"/>
            </a:ext>
          </a:extLst>
        </xdr:cNvPr>
        <xdr:cNvCxnSpPr/>
      </xdr:nvCxnSpPr>
      <xdr:spPr>
        <a:xfrm flipV="1">
          <a:off x="13004800" y="10261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F1A6EB87-0A8A-42A2-B2F3-600B2130FAD7}"/>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a:extLst>
            <a:ext uri="{FF2B5EF4-FFF2-40B4-BE49-F238E27FC236}">
              <a16:creationId xmlns:a16="http://schemas.microsoft.com/office/drawing/2014/main" id="{78FFC434-CE08-4AE4-8DCE-76C1AE23FC25}"/>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7237B978-7DBD-4729-BD30-ABD90590D76B}"/>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a:extLst>
            <a:ext uri="{FF2B5EF4-FFF2-40B4-BE49-F238E27FC236}">
              <a16:creationId xmlns:a16="http://schemas.microsoft.com/office/drawing/2014/main" id="{3033A9E4-04F7-4AA2-BCB3-23738C4A2BE6}"/>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107C23F6-9806-4732-A4D1-188ECA7A0367}"/>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F0E58F89-2689-4C11-91D1-3ED98729B87B}"/>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68FCF59D-3B20-4412-80B4-6BDCA21657A2}"/>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85CD1D7E-E06C-4FEA-8BF8-2D30F3F6FAEA}"/>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D5FC7DBB-65CC-4B51-81B6-7288CAB6A209}"/>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80010</xdr:rowOff>
    </xdr:from>
    <xdr:to>
      <xdr:col>82</xdr:col>
      <xdr:colOff>158750</xdr:colOff>
      <xdr:row>60</xdr:row>
      <xdr:rowOff>10160</xdr:rowOff>
    </xdr:to>
    <xdr:sp macro="" textlink="">
      <xdr:nvSpPr>
        <xdr:cNvPr id="268" name="楕円 267">
          <a:extLst>
            <a:ext uri="{FF2B5EF4-FFF2-40B4-BE49-F238E27FC236}">
              <a16:creationId xmlns:a16="http://schemas.microsoft.com/office/drawing/2014/main" id="{7943AD8D-1C4D-48DD-87AD-434513332013}"/>
            </a:ext>
          </a:extLst>
        </xdr:cNvPr>
        <xdr:cNvSpPr/>
      </xdr:nvSpPr>
      <xdr:spPr>
        <a:xfrm>
          <a:off x="164592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52087</xdr:rowOff>
    </xdr:from>
    <xdr:ext cx="762000" cy="259045"/>
    <xdr:sp macro="" textlink="">
      <xdr:nvSpPr>
        <xdr:cNvPr id="269" name="その他該当値テキスト">
          <a:extLst>
            <a:ext uri="{FF2B5EF4-FFF2-40B4-BE49-F238E27FC236}">
              <a16:creationId xmlns:a16="http://schemas.microsoft.com/office/drawing/2014/main" id="{45DBB442-DBC0-427E-A9C9-B1A71798A57B}"/>
            </a:ext>
          </a:extLst>
        </xdr:cNvPr>
        <xdr:cNvSpPr txBox="1"/>
      </xdr:nvSpPr>
      <xdr:spPr>
        <a:xfrm>
          <a:off x="165989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30480</xdr:rowOff>
    </xdr:from>
    <xdr:to>
      <xdr:col>78</xdr:col>
      <xdr:colOff>120650</xdr:colOff>
      <xdr:row>60</xdr:row>
      <xdr:rowOff>132080</xdr:rowOff>
    </xdr:to>
    <xdr:sp macro="" textlink="">
      <xdr:nvSpPr>
        <xdr:cNvPr id="270" name="楕円 269">
          <a:extLst>
            <a:ext uri="{FF2B5EF4-FFF2-40B4-BE49-F238E27FC236}">
              <a16:creationId xmlns:a16="http://schemas.microsoft.com/office/drawing/2014/main" id="{0D6CCBC5-9537-4193-ADBE-43B0FC190F81}"/>
            </a:ext>
          </a:extLst>
        </xdr:cNvPr>
        <xdr:cNvSpPr/>
      </xdr:nvSpPr>
      <xdr:spPr>
        <a:xfrm>
          <a:off x="15621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116857</xdr:rowOff>
    </xdr:from>
    <xdr:ext cx="736600" cy="259045"/>
    <xdr:sp macro="" textlink="">
      <xdr:nvSpPr>
        <xdr:cNvPr id="271" name="テキスト ボックス 270">
          <a:extLst>
            <a:ext uri="{FF2B5EF4-FFF2-40B4-BE49-F238E27FC236}">
              <a16:creationId xmlns:a16="http://schemas.microsoft.com/office/drawing/2014/main" id="{9F99CCE1-8545-4D6B-83A3-C7EE5B2B7A63}"/>
            </a:ext>
          </a:extLst>
        </xdr:cNvPr>
        <xdr:cNvSpPr txBox="1"/>
      </xdr:nvSpPr>
      <xdr:spPr>
        <a:xfrm>
          <a:off x="15290800" y="1040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148590</xdr:rowOff>
    </xdr:from>
    <xdr:to>
      <xdr:col>74</xdr:col>
      <xdr:colOff>31750</xdr:colOff>
      <xdr:row>60</xdr:row>
      <xdr:rowOff>78740</xdr:rowOff>
    </xdr:to>
    <xdr:sp macro="" textlink="">
      <xdr:nvSpPr>
        <xdr:cNvPr id="272" name="楕円 271">
          <a:extLst>
            <a:ext uri="{FF2B5EF4-FFF2-40B4-BE49-F238E27FC236}">
              <a16:creationId xmlns:a16="http://schemas.microsoft.com/office/drawing/2014/main" id="{2F670359-DA09-45F1-885D-E8C1C6C9962B}"/>
            </a:ext>
          </a:extLst>
        </xdr:cNvPr>
        <xdr:cNvSpPr/>
      </xdr:nvSpPr>
      <xdr:spPr>
        <a:xfrm>
          <a:off x="14732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63517</xdr:rowOff>
    </xdr:from>
    <xdr:ext cx="762000" cy="259045"/>
    <xdr:sp macro="" textlink="">
      <xdr:nvSpPr>
        <xdr:cNvPr id="273" name="テキスト ボックス 272">
          <a:extLst>
            <a:ext uri="{FF2B5EF4-FFF2-40B4-BE49-F238E27FC236}">
              <a16:creationId xmlns:a16="http://schemas.microsoft.com/office/drawing/2014/main" id="{65898515-B2C3-40A6-8806-7F4DCEA85DD9}"/>
            </a:ext>
          </a:extLst>
        </xdr:cNvPr>
        <xdr:cNvSpPr txBox="1"/>
      </xdr:nvSpPr>
      <xdr:spPr>
        <a:xfrm>
          <a:off x="14401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95250</xdr:rowOff>
    </xdr:from>
    <xdr:to>
      <xdr:col>69</xdr:col>
      <xdr:colOff>142875</xdr:colOff>
      <xdr:row>60</xdr:row>
      <xdr:rowOff>25400</xdr:rowOff>
    </xdr:to>
    <xdr:sp macro="" textlink="">
      <xdr:nvSpPr>
        <xdr:cNvPr id="274" name="楕円 273">
          <a:extLst>
            <a:ext uri="{FF2B5EF4-FFF2-40B4-BE49-F238E27FC236}">
              <a16:creationId xmlns:a16="http://schemas.microsoft.com/office/drawing/2014/main" id="{4B073451-9DB2-4842-A91B-0D438AD827B0}"/>
            </a:ext>
          </a:extLst>
        </xdr:cNvPr>
        <xdr:cNvSpPr/>
      </xdr:nvSpPr>
      <xdr:spPr>
        <a:xfrm>
          <a:off x="13843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75" name="テキスト ボックス 274">
          <a:extLst>
            <a:ext uri="{FF2B5EF4-FFF2-40B4-BE49-F238E27FC236}">
              <a16:creationId xmlns:a16="http://schemas.microsoft.com/office/drawing/2014/main" id="{6338C9EC-C79A-4D11-BB0C-1EEECBF4A2A2}"/>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15240</xdr:rowOff>
    </xdr:from>
    <xdr:to>
      <xdr:col>65</xdr:col>
      <xdr:colOff>53975</xdr:colOff>
      <xdr:row>60</xdr:row>
      <xdr:rowOff>116840</xdr:rowOff>
    </xdr:to>
    <xdr:sp macro="" textlink="">
      <xdr:nvSpPr>
        <xdr:cNvPr id="276" name="楕円 275">
          <a:extLst>
            <a:ext uri="{FF2B5EF4-FFF2-40B4-BE49-F238E27FC236}">
              <a16:creationId xmlns:a16="http://schemas.microsoft.com/office/drawing/2014/main" id="{89383BF8-3EE9-4964-9952-36E6AE94EEF0}"/>
            </a:ext>
          </a:extLst>
        </xdr:cNvPr>
        <xdr:cNvSpPr/>
      </xdr:nvSpPr>
      <xdr:spPr>
        <a:xfrm>
          <a:off x="12954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101617</xdr:rowOff>
    </xdr:from>
    <xdr:ext cx="762000" cy="259045"/>
    <xdr:sp macro="" textlink="">
      <xdr:nvSpPr>
        <xdr:cNvPr id="277" name="テキスト ボックス 276">
          <a:extLst>
            <a:ext uri="{FF2B5EF4-FFF2-40B4-BE49-F238E27FC236}">
              <a16:creationId xmlns:a16="http://schemas.microsoft.com/office/drawing/2014/main" id="{70C66F49-A927-48A6-B085-9D146811CE3D}"/>
            </a:ext>
          </a:extLst>
        </xdr:cNvPr>
        <xdr:cNvSpPr txBox="1"/>
      </xdr:nvSpPr>
      <xdr:spPr>
        <a:xfrm>
          <a:off x="12623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14FFEE0B-9C8E-47F7-A16C-7994EAE2BCA3}"/>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C463F749-F7DD-4F35-8212-88D30D65AFD7}"/>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2EB2631D-C65D-4038-B87A-917F1B4C5E19}"/>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D80E5FC-8B53-40CE-96AC-8E0717FBF966}"/>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89836EB5-AE14-4ECE-895F-FC1B494151A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B2CB38AE-3A79-4742-BBEE-4433DF822945}"/>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A9F62C8E-8D9D-49EA-A69B-98EFDEFE0FDC}"/>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BC315FD8-F566-4FC9-8E88-493B4FEED8BD}"/>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29F58D62-2988-4449-A9BE-6BEBE94DED8B}"/>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BEAE8751-C7D4-41CD-BFC7-7812D9BC4E1C}"/>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EEF6E5A3-9619-4589-9947-400DA30DEA21}"/>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R2</a:t>
          </a:r>
          <a:r>
            <a:rPr lang="ja-JP" altLang="ja-JP" sz="1100" b="0" i="0" baseline="0">
              <a:solidFill>
                <a:schemeClr val="dk1"/>
              </a:solidFill>
              <a:effectLst/>
              <a:latin typeface="+mn-lt"/>
              <a:ea typeface="+mn-ea"/>
              <a:cs typeface="+mn-cs"/>
            </a:rPr>
            <a:t>年度は前年度に比べ△</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ポイントとなった。これは、</a:t>
          </a:r>
          <a:r>
            <a:rPr lang="ja-JP" altLang="en-US" sz="1100" b="0" i="0" baseline="0">
              <a:solidFill>
                <a:schemeClr val="dk1"/>
              </a:solidFill>
              <a:effectLst/>
              <a:latin typeface="+mn-lt"/>
              <a:ea typeface="+mn-ea"/>
              <a:cs typeface="+mn-cs"/>
            </a:rPr>
            <a:t>土地改良区に対する補助金が減</a:t>
          </a:r>
          <a:r>
            <a:rPr lang="ja-JP" altLang="ja-JP" sz="1100" b="0" i="0" baseline="0">
              <a:solidFill>
                <a:schemeClr val="dk1"/>
              </a:solidFill>
              <a:effectLst/>
              <a:latin typeface="+mn-lt"/>
              <a:ea typeface="+mn-ea"/>
              <a:cs typeface="+mn-cs"/>
            </a:rPr>
            <a:t>となったことが影響している。経常的な補助費の支出が増加していることは財政の硬直化につながるため、今後も最小限の支出に努めていきたい。</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BE6D9557-432C-4F26-8F12-D8C6367E08BB}"/>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4F3AB172-76D1-4B54-8F4B-0E900D9995A1}"/>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59E961E8-1F8A-43A1-9D69-697A403372DD}"/>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48958538-2C14-4BEE-A197-507A72C7D45E}"/>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A1CDDA55-AEC6-47C0-84A3-AEA6CFAAA3F4}"/>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B65C475F-06C7-46F0-B317-0280C7827B96}"/>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4CBC45FB-12E3-4736-9859-6967758DD57E}"/>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408C9BA0-92E0-44EE-BD2F-921CEAD904E5}"/>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7CBADA85-3249-4E65-9192-8DFB062BC29A}"/>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39768996-6D5B-49CF-A546-A858B0CCFAC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732A94D6-5BA6-42A7-A65C-DC3B58440838}"/>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E1AD88CE-7FF4-4DDC-B842-D135FBDCBDC8}"/>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FF1F4FBB-89F6-4FC3-8A50-98AC32BC9543}"/>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F330ADCA-E6D0-4AAD-A896-FFAA428373BF}"/>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21D0218F-6219-4FE5-ACED-2D1A54E058D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48BE8F2-BEF0-4ABE-A023-922D262AD24D}"/>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B79DC072-4099-49A6-88FC-86A8FD8FBDC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BB521681-E28A-4F60-A427-132BE6C20E37}"/>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72136</xdr:rowOff>
    </xdr:to>
    <xdr:cxnSp macro="">
      <xdr:nvCxnSpPr>
        <xdr:cNvPr id="307" name="直線コネクタ 306">
          <a:extLst>
            <a:ext uri="{FF2B5EF4-FFF2-40B4-BE49-F238E27FC236}">
              <a16:creationId xmlns:a16="http://schemas.microsoft.com/office/drawing/2014/main" id="{6E0C36D3-1EC5-4CE6-8545-0923C1ACC5E9}"/>
            </a:ext>
          </a:extLst>
        </xdr:cNvPr>
        <xdr:cNvCxnSpPr/>
      </xdr:nvCxnSpPr>
      <xdr:spPr>
        <a:xfrm flipV="1">
          <a:off x="15671800" y="62260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a:extLst>
            <a:ext uri="{FF2B5EF4-FFF2-40B4-BE49-F238E27FC236}">
              <a16:creationId xmlns:a16="http://schemas.microsoft.com/office/drawing/2014/main" id="{E6D7CE86-DC71-4A37-A7F1-E932D8822F7F}"/>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40B1E514-B963-4A08-B3DC-81D7C871DAA5}"/>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136144</xdr:rowOff>
    </xdr:to>
    <xdr:cxnSp macro="">
      <xdr:nvCxnSpPr>
        <xdr:cNvPr id="310" name="直線コネクタ 309">
          <a:extLst>
            <a:ext uri="{FF2B5EF4-FFF2-40B4-BE49-F238E27FC236}">
              <a16:creationId xmlns:a16="http://schemas.microsoft.com/office/drawing/2014/main" id="{A979ECEB-4E63-4130-9037-4405384CF78F}"/>
            </a:ext>
          </a:extLst>
        </xdr:cNvPr>
        <xdr:cNvCxnSpPr/>
      </xdr:nvCxnSpPr>
      <xdr:spPr>
        <a:xfrm flipV="1">
          <a:off x="14782800" y="62443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2E8DEF6D-9EAA-4232-9566-19FFCB243078}"/>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a:extLst>
            <a:ext uri="{FF2B5EF4-FFF2-40B4-BE49-F238E27FC236}">
              <a16:creationId xmlns:a16="http://schemas.microsoft.com/office/drawing/2014/main" id="{FDC0CB2B-B245-4270-A579-D8584ABEDF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149860</xdr:rowOff>
    </xdr:to>
    <xdr:cxnSp macro="">
      <xdr:nvCxnSpPr>
        <xdr:cNvPr id="313" name="直線コネクタ 312">
          <a:extLst>
            <a:ext uri="{FF2B5EF4-FFF2-40B4-BE49-F238E27FC236}">
              <a16:creationId xmlns:a16="http://schemas.microsoft.com/office/drawing/2014/main" id="{C2271EDF-F75E-4402-85F7-5A243837BDC5}"/>
            </a:ext>
          </a:extLst>
        </xdr:cNvPr>
        <xdr:cNvCxnSpPr/>
      </xdr:nvCxnSpPr>
      <xdr:spPr>
        <a:xfrm flipV="1">
          <a:off x="13893800" y="6308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9C4182B8-FAFC-417A-B20F-9A1478790CCB}"/>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a:extLst>
            <a:ext uri="{FF2B5EF4-FFF2-40B4-BE49-F238E27FC236}">
              <a16:creationId xmlns:a16="http://schemas.microsoft.com/office/drawing/2014/main" id="{94C44A6A-829F-4100-B1FD-456D05F99704}"/>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149860</xdr:rowOff>
    </xdr:to>
    <xdr:cxnSp macro="">
      <xdr:nvCxnSpPr>
        <xdr:cNvPr id="316" name="直線コネクタ 315">
          <a:extLst>
            <a:ext uri="{FF2B5EF4-FFF2-40B4-BE49-F238E27FC236}">
              <a16:creationId xmlns:a16="http://schemas.microsoft.com/office/drawing/2014/main" id="{5631CF7A-5E85-4FF3-BD7E-AEF247A640DD}"/>
            </a:ext>
          </a:extLst>
        </xdr:cNvPr>
        <xdr:cNvCxnSpPr/>
      </xdr:nvCxnSpPr>
      <xdr:spPr>
        <a:xfrm>
          <a:off x="13004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D953B099-928E-4603-9545-11F92E170EBB}"/>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63EBD886-55A5-400B-AC1E-31C032A93DE5}"/>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89C94CDD-A81B-4B37-B0CA-9D98B5F5FC9D}"/>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a:extLst>
            <a:ext uri="{FF2B5EF4-FFF2-40B4-BE49-F238E27FC236}">
              <a16:creationId xmlns:a16="http://schemas.microsoft.com/office/drawing/2014/main" id="{DEEF3082-D468-47E6-9C5E-8E6F109F57FD}"/>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A5FCC6A3-FD51-45C6-B2C7-A9B2C8B10DA5}"/>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AFF097FB-C527-4B17-8A44-D57CEB0F0D0C}"/>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9A416427-6C56-4019-9ED9-3EF7A2F135B4}"/>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88139E8B-BF43-4159-A560-508F74F809AD}"/>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8B6EA2F7-6633-407E-8BFF-A09040282CB3}"/>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6" name="楕円 325">
          <a:extLst>
            <a:ext uri="{FF2B5EF4-FFF2-40B4-BE49-F238E27FC236}">
              <a16:creationId xmlns:a16="http://schemas.microsoft.com/office/drawing/2014/main" id="{E4E84E9E-2004-4BB1-9C0B-C77C00C0ABD7}"/>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7" name="補助費等該当値テキスト">
          <a:extLst>
            <a:ext uri="{FF2B5EF4-FFF2-40B4-BE49-F238E27FC236}">
              <a16:creationId xmlns:a16="http://schemas.microsoft.com/office/drawing/2014/main" id="{B8106C42-EC1F-4E27-8E65-8BFDF878F1E8}"/>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8" name="楕円 327">
          <a:extLst>
            <a:ext uri="{FF2B5EF4-FFF2-40B4-BE49-F238E27FC236}">
              <a16:creationId xmlns:a16="http://schemas.microsoft.com/office/drawing/2014/main" id="{5589719C-FBE3-494B-83BC-1EC98125BBFE}"/>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9" name="テキスト ボックス 328">
          <a:extLst>
            <a:ext uri="{FF2B5EF4-FFF2-40B4-BE49-F238E27FC236}">
              <a16:creationId xmlns:a16="http://schemas.microsoft.com/office/drawing/2014/main" id="{2BBB355F-7B19-494B-BEA1-D8D1B1102EA9}"/>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0" name="楕円 329">
          <a:extLst>
            <a:ext uri="{FF2B5EF4-FFF2-40B4-BE49-F238E27FC236}">
              <a16:creationId xmlns:a16="http://schemas.microsoft.com/office/drawing/2014/main" id="{8358E83D-1709-4C69-B14A-5ADBFF72928A}"/>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31" name="テキスト ボックス 330">
          <a:extLst>
            <a:ext uri="{FF2B5EF4-FFF2-40B4-BE49-F238E27FC236}">
              <a16:creationId xmlns:a16="http://schemas.microsoft.com/office/drawing/2014/main" id="{0D5EC313-A304-4032-BF9A-472D2EAD1AD2}"/>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2" name="楕円 331">
          <a:extLst>
            <a:ext uri="{FF2B5EF4-FFF2-40B4-BE49-F238E27FC236}">
              <a16:creationId xmlns:a16="http://schemas.microsoft.com/office/drawing/2014/main" id="{5FD846CE-656E-4763-A9AF-812F36A7014F}"/>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3" name="テキスト ボックス 332">
          <a:extLst>
            <a:ext uri="{FF2B5EF4-FFF2-40B4-BE49-F238E27FC236}">
              <a16:creationId xmlns:a16="http://schemas.microsoft.com/office/drawing/2014/main" id="{4A603B9F-7E58-4FC9-ACC9-AC7E815F7374}"/>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4" name="楕円 333">
          <a:extLst>
            <a:ext uri="{FF2B5EF4-FFF2-40B4-BE49-F238E27FC236}">
              <a16:creationId xmlns:a16="http://schemas.microsoft.com/office/drawing/2014/main" id="{5BC5DCC0-FE7F-4F1F-B76E-04402BF12F18}"/>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35" name="テキスト ボックス 334">
          <a:extLst>
            <a:ext uri="{FF2B5EF4-FFF2-40B4-BE49-F238E27FC236}">
              <a16:creationId xmlns:a16="http://schemas.microsoft.com/office/drawing/2014/main" id="{2A1A7CF2-BA36-4BC7-B1D4-81DB0B9C101F}"/>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56A05896-7FE7-42C7-88EA-CCC47D12EA4D}"/>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613E5D10-495D-42F7-9BCB-0F1D5F5702D2}"/>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80E23DB8-D632-4617-9D38-4E47BA22E3B9}"/>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A9CD7038-E988-4CC0-9EB2-C794DA7F4514}"/>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1647DB85-17D1-4451-A284-39538426DB12}"/>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6381B091-F4CB-4D72-8535-7BD942F93BA2}"/>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5664F2D-62D4-4880-AFA0-A242E935C4D7}"/>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15A53251-A55C-47ED-A1E8-882DE0479D2A}"/>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E50A69E3-8256-490E-AF81-F022B1EAE8E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D6FD3DD8-0C29-48CA-8447-CCD0C2852D84}"/>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B3A9F595-B205-4B50-87ED-533D8022432B}"/>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村では安易な財源確保としての起債の借り入れをしなかった結果、公債費の負担は類似団体と比べ低い状況にある。今後については、役場新庁舎建設に係る高額な借入が予定されるが、計画的な財政運用に心がけ、急激な公債費増にならないよう努めたい。</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59BC0DFF-7371-422A-B1EA-E3915960F9AB}"/>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3D54BDA2-B507-4444-9A18-35D321EDCBFE}"/>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8660FD6D-68FA-4A62-B6A3-739F2391E28A}"/>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210022EE-B770-4B90-A18C-D295E2B14257}"/>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840CB35A-F39D-4682-813C-C8120A7B1135}"/>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A8293700-44A7-4A02-AFD2-C2FD8CF30639}"/>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E73C1E72-3B72-4CFD-8483-2755F7DD3002}"/>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7F09B817-D4C3-4D94-8B29-5FDA711DD82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233325CC-ED89-4262-9335-2F9352B32138}"/>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11A06968-BCA6-4D41-B693-79751F3D3CD6}"/>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E9B6206D-ED9A-4098-9473-2F31482518C7}"/>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7F2CE1FE-FD85-4BF6-B74C-B38222FA1A49}"/>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4C07C203-65FA-470E-B2B9-3D38D42333AB}"/>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C0EFB82-5AA6-43C0-A658-073E771E64DC}"/>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C1109FED-34D9-4292-BFCC-8283874B51F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2BD468E2-C634-476F-A50A-71CC352FCB5E}"/>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4D7BD083-ADDF-45D6-ADBB-6DFAEACC8935}"/>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9B9081DF-4B45-4A24-B0E9-D197D0DCC14B}"/>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147574</xdr:rowOff>
    </xdr:from>
    <xdr:to>
      <xdr:col>24</xdr:col>
      <xdr:colOff>25400</xdr:colOff>
      <xdr:row>76</xdr:row>
      <xdr:rowOff>8128</xdr:rowOff>
    </xdr:to>
    <xdr:cxnSp macro="">
      <xdr:nvCxnSpPr>
        <xdr:cNvPr id="365" name="直線コネクタ 364">
          <a:extLst>
            <a:ext uri="{FF2B5EF4-FFF2-40B4-BE49-F238E27FC236}">
              <a16:creationId xmlns:a16="http://schemas.microsoft.com/office/drawing/2014/main" id="{40113812-BDEC-4A1C-BB01-5988942DA1B5}"/>
            </a:ext>
          </a:extLst>
        </xdr:cNvPr>
        <xdr:cNvCxnSpPr/>
      </xdr:nvCxnSpPr>
      <xdr:spPr>
        <a:xfrm flipV="1">
          <a:off x="3987800" y="130063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DAC46730-5FFC-4E15-85B5-76BA4CDDC99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B0B66AF9-CE59-4600-BFC3-392304740797}"/>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76</xdr:row>
      <xdr:rowOff>8128</xdr:rowOff>
    </xdr:to>
    <xdr:cxnSp macro="">
      <xdr:nvCxnSpPr>
        <xdr:cNvPr id="368" name="直線コネクタ 367">
          <a:extLst>
            <a:ext uri="{FF2B5EF4-FFF2-40B4-BE49-F238E27FC236}">
              <a16:creationId xmlns:a16="http://schemas.microsoft.com/office/drawing/2014/main" id="{FC1E81D4-6D8C-4CF7-BBAC-6C98871E6338}"/>
            </a:ext>
          </a:extLst>
        </xdr:cNvPr>
        <xdr:cNvCxnSpPr/>
      </xdr:nvCxnSpPr>
      <xdr:spPr>
        <a:xfrm>
          <a:off x="3098800" y="13015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7AD04D04-D231-4D36-AAC0-BACC5B50E572}"/>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6496EA6F-DF31-44F2-97A2-1B4C55AA422E}"/>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147574</xdr:rowOff>
    </xdr:from>
    <xdr:to>
      <xdr:col>15</xdr:col>
      <xdr:colOff>98425</xdr:colOff>
      <xdr:row>75</xdr:row>
      <xdr:rowOff>156718</xdr:rowOff>
    </xdr:to>
    <xdr:cxnSp macro="">
      <xdr:nvCxnSpPr>
        <xdr:cNvPr id="371" name="直線コネクタ 370">
          <a:extLst>
            <a:ext uri="{FF2B5EF4-FFF2-40B4-BE49-F238E27FC236}">
              <a16:creationId xmlns:a16="http://schemas.microsoft.com/office/drawing/2014/main" id="{0520758B-EB2E-4932-9FB3-D7DBCA850973}"/>
            </a:ext>
          </a:extLst>
        </xdr:cNvPr>
        <xdr:cNvCxnSpPr/>
      </xdr:nvCxnSpPr>
      <xdr:spPr>
        <a:xfrm>
          <a:off x="2209800" y="13006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9C14DB20-8CD0-47E9-9215-9390D6F63537}"/>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73086AEF-1FF7-4AEC-BB45-314BD5A02BA5}"/>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147574</xdr:rowOff>
    </xdr:to>
    <xdr:cxnSp macro="">
      <xdr:nvCxnSpPr>
        <xdr:cNvPr id="374" name="直線コネクタ 373">
          <a:extLst>
            <a:ext uri="{FF2B5EF4-FFF2-40B4-BE49-F238E27FC236}">
              <a16:creationId xmlns:a16="http://schemas.microsoft.com/office/drawing/2014/main" id="{50884BB7-3D3E-4CAC-B11A-B614AB931AB5}"/>
            </a:ext>
          </a:extLst>
        </xdr:cNvPr>
        <xdr:cNvCxnSpPr/>
      </xdr:nvCxnSpPr>
      <xdr:spPr>
        <a:xfrm>
          <a:off x="1320800" y="129743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6871707A-5754-4601-B647-67ACBB88E2DE}"/>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DA0DC524-F8B3-459F-972F-8916EC44D729}"/>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E110C3E4-2C41-423A-8B2A-CCD6C9433F74}"/>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4B26598B-B685-4163-A77B-5A0F13653D7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4376F959-80E0-473E-9362-963233DD0E84}"/>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4329858F-2035-43B2-A536-B25D1317DD29}"/>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4E23E06C-FAB1-4AD0-B798-36E3783CC83F}"/>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BE2CA709-46A0-4D2E-8174-4E53447F0175}"/>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853A6CBA-08CA-4629-99F1-1944DC11E98C}"/>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96774</xdr:rowOff>
    </xdr:from>
    <xdr:to>
      <xdr:col>24</xdr:col>
      <xdr:colOff>76200</xdr:colOff>
      <xdr:row>76</xdr:row>
      <xdr:rowOff>26924</xdr:rowOff>
    </xdr:to>
    <xdr:sp macro="" textlink="">
      <xdr:nvSpPr>
        <xdr:cNvPr id="384" name="楕円 383">
          <a:extLst>
            <a:ext uri="{FF2B5EF4-FFF2-40B4-BE49-F238E27FC236}">
              <a16:creationId xmlns:a16="http://schemas.microsoft.com/office/drawing/2014/main" id="{BBC3D919-3FB1-438B-BBDE-9A7DC32E7530}"/>
            </a:ext>
          </a:extLst>
        </xdr:cNvPr>
        <xdr:cNvSpPr/>
      </xdr:nvSpPr>
      <xdr:spPr>
        <a:xfrm>
          <a:off x="4775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113301</xdr:rowOff>
    </xdr:from>
    <xdr:ext cx="762000" cy="259045"/>
    <xdr:sp macro="" textlink="">
      <xdr:nvSpPr>
        <xdr:cNvPr id="385" name="公債費該当値テキスト">
          <a:extLst>
            <a:ext uri="{FF2B5EF4-FFF2-40B4-BE49-F238E27FC236}">
              <a16:creationId xmlns:a16="http://schemas.microsoft.com/office/drawing/2014/main" id="{7BC12E19-4A9B-4668-9B23-A1171561D9A4}"/>
            </a:ext>
          </a:extLst>
        </xdr:cNvPr>
        <xdr:cNvSpPr txBox="1"/>
      </xdr:nvSpPr>
      <xdr:spPr>
        <a:xfrm>
          <a:off x="4914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128778</xdr:rowOff>
    </xdr:from>
    <xdr:to>
      <xdr:col>20</xdr:col>
      <xdr:colOff>38100</xdr:colOff>
      <xdr:row>76</xdr:row>
      <xdr:rowOff>58928</xdr:rowOff>
    </xdr:to>
    <xdr:sp macro="" textlink="">
      <xdr:nvSpPr>
        <xdr:cNvPr id="386" name="楕円 385">
          <a:extLst>
            <a:ext uri="{FF2B5EF4-FFF2-40B4-BE49-F238E27FC236}">
              <a16:creationId xmlns:a16="http://schemas.microsoft.com/office/drawing/2014/main" id="{B4573644-51BB-41E0-A97E-68668B5F2994}"/>
            </a:ext>
          </a:extLst>
        </xdr:cNvPr>
        <xdr:cNvSpPr/>
      </xdr:nvSpPr>
      <xdr:spPr>
        <a:xfrm>
          <a:off x="3937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69105</xdr:rowOff>
    </xdr:from>
    <xdr:ext cx="736600" cy="259045"/>
    <xdr:sp macro="" textlink="">
      <xdr:nvSpPr>
        <xdr:cNvPr id="387" name="テキスト ボックス 386">
          <a:extLst>
            <a:ext uri="{FF2B5EF4-FFF2-40B4-BE49-F238E27FC236}">
              <a16:creationId xmlns:a16="http://schemas.microsoft.com/office/drawing/2014/main" id="{B186FCB0-2A31-40C3-A9EC-6203FC195C70}"/>
            </a:ext>
          </a:extLst>
        </xdr:cNvPr>
        <xdr:cNvSpPr txBox="1"/>
      </xdr:nvSpPr>
      <xdr:spPr>
        <a:xfrm>
          <a:off x="3606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105918</xdr:rowOff>
    </xdr:from>
    <xdr:to>
      <xdr:col>15</xdr:col>
      <xdr:colOff>149225</xdr:colOff>
      <xdr:row>76</xdr:row>
      <xdr:rowOff>36069</xdr:rowOff>
    </xdr:to>
    <xdr:sp macro="" textlink="">
      <xdr:nvSpPr>
        <xdr:cNvPr id="388" name="楕円 387">
          <a:extLst>
            <a:ext uri="{FF2B5EF4-FFF2-40B4-BE49-F238E27FC236}">
              <a16:creationId xmlns:a16="http://schemas.microsoft.com/office/drawing/2014/main" id="{A6E4F5C8-19FB-4746-9402-D2FA63E37F0F}"/>
            </a:ext>
          </a:extLst>
        </xdr:cNvPr>
        <xdr:cNvSpPr/>
      </xdr:nvSpPr>
      <xdr:spPr>
        <a:xfrm>
          <a:off x="3048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46245</xdr:rowOff>
    </xdr:from>
    <xdr:ext cx="762000" cy="259045"/>
    <xdr:sp macro="" textlink="">
      <xdr:nvSpPr>
        <xdr:cNvPr id="389" name="テキスト ボックス 388">
          <a:extLst>
            <a:ext uri="{FF2B5EF4-FFF2-40B4-BE49-F238E27FC236}">
              <a16:creationId xmlns:a16="http://schemas.microsoft.com/office/drawing/2014/main" id="{42796786-9617-4066-A6E0-94639A37CD0B}"/>
            </a:ext>
          </a:extLst>
        </xdr:cNvPr>
        <xdr:cNvSpPr txBox="1"/>
      </xdr:nvSpPr>
      <xdr:spPr>
        <a:xfrm>
          <a:off x="2717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96774</xdr:rowOff>
    </xdr:from>
    <xdr:to>
      <xdr:col>11</xdr:col>
      <xdr:colOff>60325</xdr:colOff>
      <xdr:row>76</xdr:row>
      <xdr:rowOff>26924</xdr:rowOff>
    </xdr:to>
    <xdr:sp macro="" textlink="">
      <xdr:nvSpPr>
        <xdr:cNvPr id="390" name="楕円 389">
          <a:extLst>
            <a:ext uri="{FF2B5EF4-FFF2-40B4-BE49-F238E27FC236}">
              <a16:creationId xmlns:a16="http://schemas.microsoft.com/office/drawing/2014/main" id="{91FC5A49-FD0F-4CEC-8699-A949F736127A}"/>
            </a:ext>
          </a:extLst>
        </xdr:cNvPr>
        <xdr:cNvSpPr/>
      </xdr:nvSpPr>
      <xdr:spPr>
        <a:xfrm>
          <a:off x="2159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37101</xdr:rowOff>
    </xdr:from>
    <xdr:ext cx="762000" cy="259045"/>
    <xdr:sp macro="" textlink="">
      <xdr:nvSpPr>
        <xdr:cNvPr id="391" name="テキスト ボックス 390">
          <a:extLst>
            <a:ext uri="{FF2B5EF4-FFF2-40B4-BE49-F238E27FC236}">
              <a16:creationId xmlns:a16="http://schemas.microsoft.com/office/drawing/2014/main" id="{6298ADDC-188B-4786-8932-BC770418DE68}"/>
            </a:ext>
          </a:extLst>
        </xdr:cNvPr>
        <xdr:cNvSpPr txBox="1"/>
      </xdr:nvSpPr>
      <xdr:spPr>
        <a:xfrm>
          <a:off x="1828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92" name="楕円 391">
          <a:extLst>
            <a:ext uri="{FF2B5EF4-FFF2-40B4-BE49-F238E27FC236}">
              <a16:creationId xmlns:a16="http://schemas.microsoft.com/office/drawing/2014/main" id="{CEC92AB8-7C86-49DA-8947-670076EA128E}"/>
            </a:ext>
          </a:extLst>
        </xdr:cNvPr>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93" name="テキスト ボックス 392">
          <a:extLst>
            <a:ext uri="{FF2B5EF4-FFF2-40B4-BE49-F238E27FC236}">
              <a16:creationId xmlns:a16="http://schemas.microsoft.com/office/drawing/2014/main" id="{56736D80-3D85-486D-9263-55776CD98BDD}"/>
            </a:ext>
          </a:extLst>
        </xdr:cNvPr>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702DFBD6-3F73-4186-BA3B-273419003968}"/>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E0C9C47C-FFB5-45D7-B18E-0CE065692909}"/>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25ED1EB2-2ADB-4D8A-9030-01ECC16A33D2}"/>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4A87338D-4426-414E-A3A3-7C3752038399}"/>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3F061327-BE2B-40BD-8B4D-64529C8B5C2A}"/>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CA0D467-F3F0-490B-A15D-44EDAA6030D8}"/>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8AE3B890-784E-4CAE-B0CE-C7EB8A36D332}"/>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D2BB985B-0B57-4732-B7FD-7CB4F1C2E9A7}"/>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39A9138C-B809-4667-9768-D57749AA6D5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A56B35DF-60BD-4A48-8358-9C6DCD1371A6}"/>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69A277E6-2281-4C33-9944-A7EEA5841366}"/>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農業集落排水事業会計への繰出金が多額となっていることから、類似団体</a:t>
          </a:r>
          <a:r>
            <a:rPr lang="en-US" altLang="ja-JP" sz="1100" b="0" i="0" baseline="0">
              <a:solidFill>
                <a:schemeClr val="dk1"/>
              </a:solidFill>
              <a:effectLst/>
              <a:latin typeface="+mn-lt"/>
              <a:ea typeface="+mn-ea"/>
              <a:cs typeface="+mn-cs"/>
            </a:rPr>
            <a:t>89</a:t>
          </a:r>
          <a:r>
            <a:rPr lang="ja-JP" altLang="ja-JP" sz="1100" b="0" i="0" baseline="0">
              <a:solidFill>
                <a:schemeClr val="dk1"/>
              </a:solidFill>
              <a:effectLst/>
              <a:latin typeface="+mn-lt"/>
              <a:ea typeface="+mn-ea"/>
              <a:cs typeface="+mn-cs"/>
            </a:rPr>
            <a:t>団体中</a:t>
          </a:r>
          <a:r>
            <a:rPr lang="en-US" altLang="ja-JP" sz="1100" b="0" i="0" baseline="0">
              <a:solidFill>
                <a:schemeClr val="dk1"/>
              </a:solidFill>
              <a:effectLst/>
              <a:latin typeface="+mn-lt"/>
              <a:ea typeface="+mn-ea"/>
              <a:cs typeface="+mn-cs"/>
            </a:rPr>
            <a:t>72</a:t>
          </a:r>
          <a:r>
            <a:rPr lang="ja-JP" altLang="ja-JP" sz="1100" b="0" i="0" baseline="0">
              <a:solidFill>
                <a:schemeClr val="dk1"/>
              </a:solidFill>
              <a:effectLst/>
              <a:latin typeface="+mn-lt"/>
              <a:ea typeface="+mn-ea"/>
              <a:cs typeface="+mn-cs"/>
            </a:rPr>
            <a:t>位と高い比率となっている。経常経費では、そのほかに今後大きく変化する費用はないことから、今後は、この水準でしばらく推移する予定。</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26994C0B-EE3B-40BD-B6F1-708CE9217B84}"/>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8F37E83-496D-4611-9F71-FF2B41D6FDF7}"/>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15D12AAA-0E40-44B2-944E-B1C02AAF61D8}"/>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6F48846A-F218-4EB5-9F0D-0CA866705C73}"/>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632F0998-929F-477E-839C-5FB5B9500B1A}"/>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7190CCAA-34C2-480C-9226-A6D788D46BD8}"/>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8ADE250D-0C1E-404F-BBE6-ED69F241F9EF}"/>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9B30421E-604A-40B2-9832-F791C00AEBB4}"/>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59F38AEE-E2E7-426A-8649-5159EBD093DA}"/>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144427C9-8059-42CE-A75A-29E4D40CDDA1}"/>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237B413D-3040-446A-949E-FD3DE00E25C9}"/>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74ABB714-13BF-4643-B56A-1087F9419ED8}"/>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E0DC6038-66B7-42AC-98B8-295CD4AEBD4E}"/>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6DE01CEF-3087-4B12-BFD3-2FCCBA0BA327}"/>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C48F7BDB-34E5-4B6C-A277-0F8589155B3A}"/>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EF8690A1-9009-4D41-8BD4-9605BDF679D2}"/>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B8F19C2F-A0EB-4677-A5FA-967571133F74}"/>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5C12DF80-8D28-4C6E-8FC5-F8E1EA3FC4EA}"/>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CE2E7F71-775B-4288-8612-BDB531C62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48F7EC7-2464-4E0C-8EA9-B93AA608DAB3}"/>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F75CC31B-529C-4763-9EAE-FC66461A56BC}"/>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62230</xdr:rowOff>
    </xdr:from>
    <xdr:to>
      <xdr:col>82</xdr:col>
      <xdr:colOff>107950</xdr:colOff>
      <xdr:row>79</xdr:row>
      <xdr:rowOff>31750</xdr:rowOff>
    </xdr:to>
    <xdr:cxnSp macro="">
      <xdr:nvCxnSpPr>
        <xdr:cNvPr id="426" name="直線コネクタ 425">
          <a:extLst>
            <a:ext uri="{FF2B5EF4-FFF2-40B4-BE49-F238E27FC236}">
              <a16:creationId xmlns:a16="http://schemas.microsoft.com/office/drawing/2014/main" id="{BBAB4C9E-C35B-411B-9EEB-AEA71F9F04F0}"/>
            </a:ext>
          </a:extLst>
        </xdr:cNvPr>
        <xdr:cNvCxnSpPr/>
      </xdr:nvCxnSpPr>
      <xdr:spPr>
        <a:xfrm flipV="1">
          <a:off x="15671800" y="1343533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410BB15C-40B7-459B-A177-A936AD5B2689}"/>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86066903-C9F3-48B4-AFA2-566D6DC084BA}"/>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31750</xdr:rowOff>
    </xdr:from>
    <xdr:to>
      <xdr:col>78</xdr:col>
      <xdr:colOff>69850</xdr:colOff>
      <xdr:row>79</xdr:row>
      <xdr:rowOff>77470</xdr:rowOff>
    </xdr:to>
    <xdr:cxnSp macro="">
      <xdr:nvCxnSpPr>
        <xdr:cNvPr id="429" name="直線コネクタ 428">
          <a:extLst>
            <a:ext uri="{FF2B5EF4-FFF2-40B4-BE49-F238E27FC236}">
              <a16:creationId xmlns:a16="http://schemas.microsoft.com/office/drawing/2014/main" id="{7800B393-BB39-4340-8F8C-D35669497D13}"/>
            </a:ext>
          </a:extLst>
        </xdr:cNvPr>
        <xdr:cNvCxnSpPr/>
      </xdr:nvCxnSpPr>
      <xdr:spPr>
        <a:xfrm flipV="1">
          <a:off x="14782800" y="13576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399110A1-F04D-4181-95CE-3C6DF50DD203}"/>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FA860D4F-560A-49D0-B8CF-97495BA9D91F}"/>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35561</xdr:rowOff>
    </xdr:from>
    <xdr:to>
      <xdr:col>73</xdr:col>
      <xdr:colOff>180975</xdr:colOff>
      <xdr:row>79</xdr:row>
      <xdr:rowOff>77470</xdr:rowOff>
    </xdr:to>
    <xdr:cxnSp macro="">
      <xdr:nvCxnSpPr>
        <xdr:cNvPr id="432" name="直線コネクタ 431">
          <a:extLst>
            <a:ext uri="{FF2B5EF4-FFF2-40B4-BE49-F238E27FC236}">
              <a16:creationId xmlns:a16="http://schemas.microsoft.com/office/drawing/2014/main" id="{31949C71-8C5B-483E-9CBB-604727F38789}"/>
            </a:ext>
          </a:extLst>
        </xdr:cNvPr>
        <xdr:cNvCxnSpPr/>
      </xdr:nvCxnSpPr>
      <xdr:spPr>
        <a:xfrm>
          <a:off x="13893800" y="135801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154AD02F-5A8B-44EE-B6DB-991076403DCF}"/>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3E1987BD-613F-409E-B937-EB0D79ACD048}"/>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35561</xdr:rowOff>
    </xdr:to>
    <xdr:cxnSp macro="">
      <xdr:nvCxnSpPr>
        <xdr:cNvPr id="435" name="直線コネクタ 434">
          <a:extLst>
            <a:ext uri="{FF2B5EF4-FFF2-40B4-BE49-F238E27FC236}">
              <a16:creationId xmlns:a16="http://schemas.microsoft.com/office/drawing/2014/main" id="{5DF50AC6-3385-450E-884D-18BAED11757C}"/>
            </a:ext>
          </a:extLst>
        </xdr:cNvPr>
        <xdr:cNvCxnSpPr/>
      </xdr:nvCxnSpPr>
      <xdr:spPr>
        <a:xfrm>
          <a:off x="13004800" y="135686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18A73614-F333-4B14-BB3E-0E31FF49E00B}"/>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a:extLst>
            <a:ext uri="{FF2B5EF4-FFF2-40B4-BE49-F238E27FC236}">
              <a16:creationId xmlns:a16="http://schemas.microsoft.com/office/drawing/2014/main" id="{643A00AE-6A8F-46F4-AE1F-302561D4C0FA}"/>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9613ADBE-B5D5-4A63-B375-4F30A7FAF346}"/>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a:extLst>
            <a:ext uri="{FF2B5EF4-FFF2-40B4-BE49-F238E27FC236}">
              <a16:creationId xmlns:a16="http://schemas.microsoft.com/office/drawing/2014/main" id="{5EC8B99F-FCAB-4AEA-A7EF-B9FBA4739B5E}"/>
            </a:ext>
          </a:extLst>
        </xdr:cNvPr>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2EBDE97B-8EF5-40AC-9159-9854A8EAC4F2}"/>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DE7BDC51-53AF-472B-A9AC-87D2F484EC2C}"/>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760EC081-E8AE-4052-82D3-79DCA7199B9B}"/>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419E193D-40C0-4EF8-A534-22EC44E6B94A}"/>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D8D1A3AA-6DAE-4B44-BA5B-3DD3BC769D2B}"/>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45" name="楕円 444">
          <a:extLst>
            <a:ext uri="{FF2B5EF4-FFF2-40B4-BE49-F238E27FC236}">
              <a16:creationId xmlns:a16="http://schemas.microsoft.com/office/drawing/2014/main" id="{B96DD0A7-4E08-4A57-83EB-E351DAB70BED}"/>
            </a:ext>
          </a:extLst>
        </xdr:cNvPr>
        <xdr:cNvSpPr/>
      </xdr:nvSpPr>
      <xdr:spPr>
        <a:xfrm>
          <a:off x="16459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154957</xdr:rowOff>
    </xdr:from>
    <xdr:ext cx="762000" cy="259045"/>
    <xdr:sp macro="" textlink="">
      <xdr:nvSpPr>
        <xdr:cNvPr id="446" name="公債費以外該当値テキスト">
          <a:extLst>
            <a:ext uri="{FF2B5EF4-FFF2-40B4-BE49-F238E27FC236}">
              <a16:creationId xmlns:a16="http://schemas.microsoft.com/office/drawing/2014/main" id="{6D2A207C-55CF-4D2E-9B11-3EC567A0803C}"/>
            </a:ext>
          </a:extLst>
        </xdr:cNvPr>
        <xdr:cNvSpPr txBox="1"/>
      </xdr:nvSpPr>
      <xdr:spPr>
        <a:xfrm>
          <a:off x="165989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152400</xdr:rowOff>
    </xdr:from>
    <xdr:to>
      <xdr:col>78</xdr:col>
      <xdr:colOff>120650</xdr:colOff>
      <xdr:row>79</xdr:row>
      <xdr:rowOff>82550</xdr:rowOff>
    </xdr:to>
    <xdr:sp macro="" textlink="">
      <xdr:nvSpPr>
        <xdr:cNvPr id="447" name="楕円 446">
          <a:extLst>
            <a:ext uri="{FF2B5EF4-FFF2-40B4-BE49-F238E27FC236}">
              <a16:creationId xmlns:a16="http://schemas.microsoft.com/office/drawing/2014/main" id="{0BA6E62A-6BD9-4246-8EAF-CEAB1EFD48C9}"/>
            </a:ext>
          </a:extLst>
        </xdr:cNvPr>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67327</xdr:rowOff>
    </xdr:from>
    <xdr:ext cx="736600" cy="259045"/>
    <xdr:sp macro="" textlink="">
      <xdr:nvSpPr>
        <xdr:cNvPr id="448" name="テキスト ボックス 447">
          <a:extLst>
            <a:ext uri="{FF2B5EF4-FFF2-40B4-BE49-F238E27FC236}">
              <a16:creationId xmlns:a16="http://schemas.microsoft.com/office/drawing/2014/main" id="{31F45C90-C5AA-4C93-8E5F-97283D17DF17}"/>
            </a:ext>
          </a:extLst>
        </xdr:cNvPr>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26670</xdr:rowOff>
    </xdr:from>
    <xdr:to>
      <xdr:col>74</xdr:col>
      <xdr:colOff>31750</xdr:colOff>
      <xdr:row>79</xdr:row>
      <xdr:rowOff>128270</xdr:rowOff>
    </xdr:to>
    <xdr:sp macro="" textlink="">
      <xdr:nvSpPr>
        <xdr:cNvPr id="449" name="楕円 448">
          <a:extLst>
            <a:ext uri="{FF2B5EF4-FFF2-40B4-BE49-F238E27FC236}">
              <a16:creationId xmlns:a16="http://schemas.microsoft.com/office/drawing/2014/main" id="{07DBA86C-96A2-42F3-9336-51C85F15AE38}"/>
            </a:ext>
          </a:extLst>
        </xdr:cNvPr>
        <xdr:cNvSpPr/>
      </xdr:nvSpPr>
      <xdr:spPr>
        <a:xfrm>
          <a:off x="14732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50" name="テキスト ボックス 449">
          <a:extLst>
            <a:ext uri="{FF2B5EF4-FFF2-40B4-BE49-F238E27FC236}">
              <a16:creationId xmlns:a16="http://schemas.microsoft.com/office/drawing/2014/main" id="{505AFED7-7B26-44F5-A35D-BA9EAFA2E7E1}"/>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156211</xdr:rowOff>
    </xdr:from>
    <xdr:to>
      <xdr:col>69</xdr:col>
      <xdr:colOff>142875</xdr:colOff>
      <xdr:row>79</xdr:row>
      <xdr:rowOff>86361</xdr:rowOff>
    </xdr:to>
    <xdr:sp macro="" textlink="">
      <xdr:nvSpPr>
        <xdr:cNvPr id="451" name="楕円 450">
          <a:extLst>
            <a:ext uri="{FF2B5EF4-FFF2-40B4-BE49-F238E27FC236}">
              <a16:creationId xmlns:a16="http://schemas.microsoft.com/office/drawing/2014/main" id="{BE602AFB-B0A4-4BF2-BA46-AF9A2B8715A8}"/>
            </a:ext>
          </a:extLst>
        </xdr:cNvPr>
        <xdr:cNvSpPr/>
      </xdr:nvSpPr>
      <xdr:spPr>
        <a:xfrm>
          <a:off x="13843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71138</xdr:rowOff>
    </xdr:from>
    <xdr:ext cx="762000" cy="259045"/>
    <xdr:sp macro="" textlink="">
      <xdr:nvSpPr>
        <xdr:cNvPr id="452" name="テキスト ボックス 451">
          <a:extLst>
            <a:ext uri="{FF2B5EF4-FFF2-40B4-BE49-F238E27FC236}">
              <a16:creationId xmlns:a16="http://schemas.microsoft.com/office/drawing/2014/main" id="{9DB3D54F-BDF8-4013-A1AC-ABF4F39B105C}"/>
            </a:ext>
          </a:extLst>
        </xdr:cNvPr>
        <xdr:cNvSpPr txBox="1"/>
      </xdr:nvSpPr>
      <xdr:spPr>
        <a:xfrm>
          <a:off x="13512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53" name="楕円 452">
          <a:extLst>
            <a:ext uri="{FF2B5EF4-FFF2-40B4-BE49-F238E27FC236}">
              <a16:creationId xmlns:a16="http://schemas.microsoft.com/office/drawing/2014/main" id="{C30C5018-A991-4EF6-9EDB-79413B055088}"/>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59707</xdr:rowOff>
    </xdr:from>
    <xdr:ext cx="762000" cy="259045"/>
    <xdr:sp macro="" textlink="">
      <xdr:nvSpPr>
        <xdr:cNvPr id="454" name="テキスト ボックス 453">
          <a:extLst>
            <a:ext uri="{FF2B5EF4-FFF2-40B4-BE49-F238E27FC236}">
              <a16:creationId xmlns:a16="http://schemas.microsoft.com/office/drawing/2014/main" id="{DF2A53D8-8998-4DFF-BE29-30696423212A}"/>
            </a:ext>
          </a:extLst>
        </xdr:cNvPr>
        <xdr:cNvSpPr txBox="1"/>
      </xdr:nvSpPr>
      <xdr:spPr>
        <a:xfrm>
          <a:off x="12623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D0524065-B85B-4A92-BAEB-40E937A4C7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1E3FACAF-9854-4D7D-A711-FA06F075D47B}"/>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8945B856-557F-4A15-8E27-69AF4771A0A9}"/>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82E3C511-4653-43E0-8108-482995238556}"/>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3AD4EE64-D6AF-4E45-881A-72C4DC937036}"/>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91547A3-3D81-4CEC-BE63-79C24598D3E6}"/>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FD88A5AE-B8F5-4D62-9860-55988FD4CC69}"/>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76F93708-4273-4D35-927B-0D8B099999CF}"/>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6899DF8C-E1B9-4FDB-B88D-6587A349FC87}"/>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6EA3D08C-BB42-4AC4-AD2B-4ACEF2A025FD}"/>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9177D576-21B0-4E46-BA41-5DAE53BB8E9C}"/>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DC80E6CE-E5B7-4AF0-9D6B-5F72C8539BB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80AEF1C6-2537-4527-9CCB-0ADB7B2C1D92}"/>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5DF8B3E0-E601-4CAA-AAA2-CA15BE36070D}"/>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94E68E2D-5CFC-4E38-AE81-5C179135BEC1}"/>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73453411-DA72-4CF4-9DBB-1DCCE0F31D9B}"/>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5639B174-B430-4088-A479-96559175A374}"/>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1066666B-331A-40A6-9143-1FD7A3A48E3A}"/>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BA005089-663F-4620-B269-7105A1CFAFF7}"/>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139D7176-CA62-4815-A85B-0F8DC09EEE0C}"/>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6D151827-FE77-4448-8328-4FA7E3F05EAD}"/>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3EEE6207-344B-4DF1-8FB9-2691E5B77829}"/>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2AB471E4-54E3-48C5-A28C-AF9CA3403CBE}"/>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5FD53F2E-63E9-42F2-81CA-88ED04B74683}"/>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1653E0AC-9304-4A32-B939-F878EECDF0B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DD8992CC-8DE8-41A8-A2CB-E7F0A88B9BC5}"/>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1E9E7A85-BFB3-4538-9E30-A292B1236B76}"/>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9A4469AA-9883-4BCA-B2F3-9AD5379525C8}"/>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21DCF2DB-EAAD-4FB0-B45C-52154910126E}"/>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99B2154D-0F01-47BC-BE6C-2FE1DDAC0961}"/>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8D40BD57-9B5D-407E-84F7-9EB89B03A679}"/>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6E50D26D-8154-4501-BF65-BA4F457FAE46}"/>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2D0EA423-765A-4FCE-AC87-189815C9FB8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86281888-442B-4367-A68F-1A5654ADB425}"/>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D646A11A-15D0-4168-AD58-C2ABC922935B}"/>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50E86E7-F410-4C24-B221-D3D5E40B7D44}"/>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B935E73C-1E09-4542-A43C-3C3EEFBBFFD2}"/>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D25238BC-0F53-4EF6-A58B-301BB6C009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44CD3571-4BB2-45A5-B72B-5901C97FBD48}"/>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175B1AA3-C0B7-4FA6-A711-1F0989584E72}"/>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7448D983-DE45-4A01-A9BA-37FC17E9C7B8}"/>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15E39911-1382-45AF-B8E3-F9A7315205C4}"/>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2D4B0D8E-D183-4E4C-ACC0-CA113AD0D4AF}"/>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6321A1C5-365A-4458-B731-28ED1210779C}"/>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5ABEB27F-2742-48D4-8557-2976BA93860A}"/>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1CF90924-8BC5-4B82-8EB8-F9FA9504150A}"/>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24D780D4-3370-4DD8-A808-66D245146809}"/>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3DF4C5E0-8425-4B71-B481-EBD7FA22A17C}"/>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4CC4B598-F7F1-4D44-BFE4-4D0B8BD2F70C}"/>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18293B25-4AA2-48C3-B26F-504E87853207}"/>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36178</xdr:rowOff>
    </xdr:from>
    <xdr:to>
      <xdr:col>29</xdr:col>
      <xdr:colOff>127000</xdr:colOff>
      <xdr:row>20</xdr:row>
      <xdr:rowOff>47203</xdr:rowOff>
    </xdr:to>
    <xdr:cxnSp macro="">
      <xdr:nvCxnSpPr>
        <xdr:cNvPr id="52" name="直線コネクタ 51">
          <a:extLst>
            <a:ext uri="{FF2B5EF4-FFF2-40B4-BE49-F238E27FC236}">
              <a16:creationId xmlns:a16="http://schemas.microsoft.com/office/drawing/2014/main" id="{8E71C9EF-D761-4B74-8EEF-5AAE4A5D1C7C}"/>
            </a:ext>
          </a:extLst>
        </xdr:cNvPr>
        <xdr:cNvCxnSpPr/>
      </xdr:nvCxnSpPr>
      <xdr:spPr bwMode="auto">
        <a:xfrm flipV="1">
          <a:off x="5003800" y="3512803"/>
          <a:ext cx="647700" cy="11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20B9EC2B-E749-4FBA-8CEE-C941D28B83C6}"/>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E6954831-F234-4734-B196-5B4574C27803}"/>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47203</xdr:rowOff>
    </xdr:from>
    <xdr:to>
      <xdr:col>26</xdr:col>
      <xdr:colOff>50800</xdr:colOff>
      <xdr:row>20</xdr:row>
      <xdr:rowOff>59936</xdr:rowOff>
    </xdr:to>
    <xdr:cxnSp macro="">
      <xdr:nvCxnSpPr>
        <xdr:cNvPr id="55" name="直線コネクタ 54">
          <a:extLst>
            <a:ext uri="{FF2B5EF4-FFF2-40B4-BE49-F238E27FC236}">
              <a16:creationId xmlns:a16="http://schemas.microsoft.com/office/drawing/2014/main" id="{36704256-80AF-4E79-A9FF-3AC571519418}"/>
            </a:ext>
          </a:extLst>
        </xdr:cNvPr>
        <xdr:cNvCxnSpPr/>
      </xdr:nvCxnSpPr>
      <xdr:spPr bwMode="auto">
        <a:xfrm flipV="1">
          <a:off x="4305300" y="3523828"/>
          <a:ext cx="698500" cy="12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173E0600-57E0-41D0-ACC6-FC6346641E93}"/>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a16="http://schemas.microsoft.com/office/drawing/2014/main" id="{FB081BF2-091D-45EE-9101-B6CA3026AF09}"/>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20575</xdr:rowOff>
    </xdr:from>
    <xdr:to>
      <xdr:col>22</xdr:col>
      <xdr:colOff>114300</xdr:colOff>
      <xdr:row>20</xdr:row>
      <xdr:rowOff>59936</xdr:rowOff>
    </xdr:to>
    <xdr:cxnSp macro="">
      <xdr:nvCxnSpPr>
        <xdr:cNvPr id="58" name="直線コネクタ 57">
          <a:extLst>
            <a:ext uri="{FF2B5EF4-FFF2-40B4-BE49-F238E27FC236}">
              <a16:creationId xmlns:a16="http://schemas.microsoft.com/office/drawing/2014/main" id="{8A510FEE-958C-489A-A6FC-5E04A050E55A}"/>
            </a:ext>
          </a:extLst>
        </xdr:cNvPr>
        <xdr:cNvCxnSpPr/>
      </xdr:nvCxnSpPr>
      <xdr:spPr bwMode="auto">
        <a:xfrm>
          <a:off x="3606800" y="3497200"/>
          <a:ext cx="698500" cy="39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39343D6F-E89C-4FFB-8B3D-0C6B270A0B8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8978509F-E2A8-409B-AAC4-0D6EC97A5B65}"/>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20575</xdr:rowOff>
    </xdr:from>
    <xdr:to>
      <xdr:col>18</xdr:col>
      <xdr:colOff>177800</xdr:colOff>
      <xdr:row>20</xdr:row>
      <xdr:rowOff>62964</xdr:rowOff>
    </xdr:to>
    <xdr:cxnSp macro="">
      <xdr:nvCxnSpPr>
        <xdr:cNvPr id="61" name="直線コネクタ 60">
          <a:extLst>
            <a:ext uri="{FF2B5EF4-FFF2-40B4-BE49-F238E27FC236}">
              <a16:creationId xmlns:a16="http://schemas.microsoft.com/office/drawing/2014/main" id="{C0ED52EB-7D4B-4F88-B258-367753473A52}"/>
            </a:ext>
          </a:extLst>
        </xdr:cNvPr>
        <xdr:cNvCxnSpPr/>
      </xdr:nvCxnSpPr>
      <xdr:spPr bwMode="auto">
        <a:xfrm flipV="1">
          <a:off x="2908300" y="3497200"/>
          <a:ext cx="698500" cy="42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89BFBBF9-AE1E-45C2-B369-CA9500372558}"/>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AA449A08-348A-47B0-BF7A-BBBE671A1281}"/>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7132D4BD-B68C-4BF0-9BA9-791937A8BD8C}"/>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7677BE99-12A9-4003-83EB-ADDB4DA10FC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54A5CBFB-CB4A-4267-B9D9-DB37F15F397F}"/>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56AFCB3C-6170-4BAC-A91B-EC12470D0E34}"/>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1F6B0A22-A337-46F0-AFFE-F80B20288405}"/>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213EF78B-18D0-4DD1-A362-66CCFCA12759}"/>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45C7A817-5EB9-451B-8477-76DCA9AAB887}"/>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156828</xdr:rowOff>
    </xdr:from>
    <xdr:to>
      <xdr:col>29</xdr:col>
      <xdr:colOff>177800</xdr:colOff>
      <xdr:row>20</xdr:row>
      <xdr:rowOff>86978</xdr:rowOff>
    </xdr:to>
    <xdr:sp macro="" textlink="">
      <xdr:nvSpPr>
        <xdr:cNvPr id="71" name="楕円 70">
          <a:extLst>
            <a:ext uri="{FF2B5EF4-FFF2-40B4-BE49-F238E27FC236}">
              <a16:creationId xmlns:a16="http://schemas.microsoft.com/office/drawing/2014/main" id="{21A4E906-A463-4192-B424-0ADA7DE2B91A}"/>
            </a:ext>
          </a:extLst>
        </xdr:cNvPr>
        <xdr:cNvSpPr/>
      </xdr:nvSpPr>
      <xdr:spPr bwMode="auto">
        <a:xfrm>
          <a:off x="5600700" y="346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65405</xdr:rowOff>
    </xdr:from>
    <xdr:ext cx="762000" cy="259045"/>
    <xdr:sp macro="" textlink="">
      <xdr:nvSpPr>
        <xdr:cNvPr id="72" name="人口1人当たり決算額の推移該当値テキスト130">
          <a:extLst>
            <a:ext uri="{FF2B5EF4-FFF2-40B4-BE49-F238E27FC236}">
              <a16:creationId xmlns:a16="http://schemas.microsoft.com/office/drawing/2014/main" id="{68D33F88-689F-41FF-89D5-F1442CA0F527}"/>
            </a:ext>
          </a:extLst>
        </xdr:cNvPr>
        <xdr:cNvSpPr txBox="1"/>
      </xdr:nvSpPr>
      <xdr:spPr>
        <a:xfrm>
          <a:off x="5740400" y="337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167853</xdr:rowOff>
    </xdr:from>
    <xdr:to>
      <xdr:col>26</xdr:col>
      <xdr:colOff>101600</xdr:colOff>
      <xdr:row>20</xdr:row>
      <xdr:rowOff>98003</xdr:rowOff>
    </xdr:to>
    <xdr:sp macro="" textlink="">
      <xdr:nvSpPr>
        <xdr:cNvPr id="73" name="楕円 72">
          <a:extLst>
            <a:ext uri="{FF2B5EF4-FFF2-40B4-BE49-F238E27FC236}">
              <a16:creationId xmlns:a16="http://schemas.microsoft.com/office/drawing/2014/main" id="{C90392BC-542C-4E03-8412-F86536432851}"/>
            </a:ext>
          </a:extLst>
        </xdr:cNvPr>
        <xdr:cNvSpPr/>
      </xdr:nvSpPr>
      <xdr:spPr bwMode="auto">
        <a:xfrm>
          <a:off x="4953000" y="347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82780</xdr:rowOff>
    </xdr:from>
    <xdr:ext cx="736600" cy="259045"/>
    <xdr:sp macro="" textlink="">
      <xdr:nvSpPr>
        <xdr:cNvPr id="74" name="テキスト ボックス 73">
          <a:extLst>
            <a:ext uri="{FF2B5EF4-FFF2-40B4-BE49-F238E27FC236}">
              <a16:creationId xmlns:a16="http://schemas.microsoft.com/office/drawing/2014/main" id="{3CD5E0EF-6A3C-45E0-941B-5FEC6C44F0F1}"/>
            </a:ext>
          </a:extLst>
        </xdr:cNvPr>
        <xdr:cNvSpPr txBox="1"/>
      </xdr:nvSpPr>
      <xdr:spPr>
        <a:xfrm>
          <a:off x="4622800" y="355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9136</xdr:rowOff>
    </xdr:from>
    <xdr:to>
      <xdr:col>22</xdr:col>
      <xdr:colOff>165100</xdr:colOff>
      <xdr:row>20</xdr:row>
      <xdr:rowOff>110736</xdr:rowOff>
    </xdr:to>
    <xdr:sp macro="" textlink="">
      <xdr:nvSpPr>
        <xdr:cNvPr id="75" name="楕円 74">
          <a:extLst>
            <a:ext uri="{FF2B5EF4-FFF2-40B4-BE49-F238E27FC236}">
              <a16:creationId xmlns:a16="http://schemas.microsoft.com/office/drawing/2014/main" id="{AF4B4847-26FD-41A8-94E1-991B90FA6591}"/>
            </a:ext>
          </a:extLst>
        </xdr:cNvPr>
        <xdr:cNvSpPr/>
      </xdr:nvSpPr>
      <xdr:spPr bwMode="auto">
        <a:xfrm>
          <a:off x="4254500" y="3485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95513</xdr:rowOff>
    </xdr:from>
    <xdr:ext cx="762000" cy="259045"/>
    <xdr:sp macro="" textlink="">
      <xdr:nvSpPr>
        <xdr:cNvPr id="76" name="テキスト ボックス 75">
          <a:extLst>
            <a:ext uri="{FF2B5EF4-FFF2-40B4-BE49-F238E27FC236}">
              <a16:creationId xmlns:a16="http://schemas.microsoft.com/office/drawing/2014/main" id="{550F9F38-A089-4F50-AF8D-9374BAA74DEF}"/>
            </a:ext>
          </a:extLst>
        </xdr:cNvPr>
        <xdr:cNvSpPr txBox="1"/>
      </xdr:nvSpPr>
      <xdr:spPr>
        <a:xfrm>
          <a:off x="3924300" y="357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141225</xdr:rowOff>
    </xdr:from>
    <xdr:to>
      <xdr:col>19</xdr:col>
      <xdr:colOff>38100</xdr:colOff>
      <xdr:row>20</xdr:row>
      <xdr:rowOff>71375</xdr:rowOff>
    </xdr:to>
    <xdr:sp macro="" textlink="">
      <xdr:nvSpPr>
        <xdr:cNvPr id="77" name="楕円 76">
          <a:extLst>
            <a:ext uri="{FF2B5EF4-FFF2-40B4-BE49-F238E27FC236}">
              <a16:creationId xmlns:a16="http://schemas.microsoft.com/office/drawing/2014/main" id="{54417396-2AA4-4D1D-84AC-E3CB1D4D9EAA}"/>
            </a:ext>
          </a:extLst>
        </xdr:cNvPr>
        <xdr:cNvSpPr/>
      </xdr:nvSpPr>
      <xdr:spPr bwMode="auto">
        <a:xfrm>
          <a:off x="3556000" y="3446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56152</xdr:rowOff>
    </xdr:from>
    <xdr:ext cx="762000" cy="259045"/>
    <xdr:sp macro="" textlink="">
      <xdr:nvSpPr>
        <xdr:cNvPr id="78" name="テキスト ボックス 77">
          <a:extLst>
            <a:ext uri="{FF2B5EF4-FFF2-40B4-BE49-F238E27FC236}">
              <a16:creationId xmlns:a16="http://schemas.microsoft.com/office/drawing/2014/main" id="{D757FFBE-EFF3-4BA7-BE16-975BFE0F7229}"/>
            </a:ext>
          </a:extLst>
        </xdr:cNvPr>
        <xdr:cNvSpPr txBox="1"/>
      </xdr:nvSpPr>
      <xdr:spPr>
        <a:xfrm>
          <a:off x="3225800" y="35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12164</xdr:rowOff>
    </xdr:from>
    <xdr:to>
      <xdr:col>15</xdr:col>
      <xdr:colOff>101600</xdr:colOff>
      <xdr:row>20</xdr:row>
      <xdr:rowOff>113764</xdr:rowOff>
    </xdr:to>
    <xdr:sp macro="" textlink="">
      <xdr:nvSpPr>
        <xdr:cNvPr id="79" name="楕円 78">
          <a:extLst>
            <a:ext uri="{FF2B5EF4-FFF2-40B4-BE49-F238E27FC236}">
              <a16:creationId xmlns:a16="http://schemas.microsoft.com/office/drawing/2014/main" id="{CBF42603-5FC7-4A59-B63C-683C2C2DBC23}"/>
            </a:ext>
          </a:extLst>
        </xdr:cNvPr>
        <xdr:cNvSpPr/>
      </xdr:nvSpPr>
      <xdr:spPr bwMode="auto">
        <a:xfrm>
          <a:off x="2857500" y="348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98541</xdr:rowOff>
    </xdr:from>
    <xdr:ext cx="762000" cy="259045"/>
    <xdr:sp macro="" textlink="">
      <xdr:nvSpPr>
        <xdr:cNvPr id="80" name="テキスト ボックス 79">
          <a:extLst>
            <a:ext uri="{FF2B5EF4-FFF2-40B4-BE49-F238E27FC236}">
              <a16:creationId xmlns:a16="http://schemas.microsoft.com/office/drawing/2014/main" id="{9DD9EB06-63C9-489C-9F31-3C360DB24B2E}"/>
            </a:ext>
          </a:extLst>
        </xdr:cNvPr>
        <xdr:cNvSpPr txBox="1"/>
      </xdr:nvSpPr>
      <xdr:spPr>
        <a:xfrm>
          <a:off x="2527300" y="357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6D404F64-804B-43BB-8A7D-4391B9DA6155}"/>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CC13FE8D-24AA-4106-AEDE-E40871A739DD}"/>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3A488D8-79FD-4DA8-9CAA-05AA5C09AC9C}"/>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780F5A65-7D90-4CD7-8D06-0AC7EFFA442F}"/>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17A86722-5C00-428C-82C3-D57753EEF222}"/>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E2790B92-6600-41D7-95BC-8089B7980FF1}"/>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F006A5A2-070B-4D82-AB4E-41CD24011749}"/>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9B05C37E-82D6-43D0-8771-C7A9EC4F5D12}"/>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4AA7C7A-37FC-424E-9FDF-E0D8F9FEBF8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D05E361E-B55E-45D6-A3D4-29C448540749}"/>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1DAB9C7-6B97-44AB-8B1C-61946DDA1A46}"/>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6F09AE98-80D6-48AF-B2B1-A0FABD4D5E2D}"/>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81ECB06E-7A50-4E52-AD4C-58128C2493EA}"/>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4935C40-D94B-440F-92B1-4C98F3850E59}"/>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84367E50-DAC8-4C19-B579-C1CC5A2C37FF}"/>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9E6020A6-41FF-4FEB-9286-FB50BD9AD399}"/>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415D9948-19C2-402D-B55C-04D93A180C8A}"/>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745E9468-A5CA-438F-A8FA-AC121A80CD53}"/>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6E9EBCD7-5971-41DC-9EED-2A877900A58E}"/>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3AC93416-CC8C-499F-8451-94E46B99936D}"/>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323F33A3-CB57-4031-8F45-BD4DBC9DCF7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A946062F-A83A-48B2-A59B-A6BBD8E9C259}"/>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182FAC9B-D8EB-4BC1-B334-3BF1EF3798F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5E9E43E6-7D18-4D36-95BB-FE681083CF4E}"/>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577D94D0-A03F-4D30-8117-D9FF536FBC61}"/>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8276AA2E-16FF-4A5C-8A8F-4F976B53AD2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CA2BAB6-BD84-4514-9BA9-6BE8C7DBFB78}"/>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E893CE62-911C-4B93-A1E9-B4D5AF573237}"/>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69E7C28A-86DB-4DD6-B4A6-C817E65CE43B}"/>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BE8B4AE8-69EB-42C4-A1AF-78B19996B35A}"/>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99F5A2DF-7B71-4BB9-896E-5A11FADE1CE9}"/>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FDBE842C-1045-46F4-B002-E2B7A4882239}"/>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298666</xdr:rowOff>
    </xdr:from>
    <xdr:to>
      <xdr:col>29</xdr:col>
      <xdr:colOff>127000</xdr:colOff>
      <xdr:row>35</xdr:row>
      <xdr:rowOff>315633</xdr:rowOff>
    </xdr:to>
    <xdr:cxnSp macro="">
      <xdr:nvCxnSpPr>
        <xdr:cNvPr id="113" name="直線コネクタ 112">
          <a:extLst>
            <a:ext uri="{FF2B5EF4-FFF2-40B4-BE49-F238E27FC236}">
              <a16:creationId xmlns:a16="http://schemas.microsoft.com/office/drawing/2014/main" id="{C9C73E67-BBC3-49C0-9206-652419444012}"/>
            </a:ext>
          </a:extLst>
        </xdr:cNvPr>
        <xdr:cNvCxnSpPr/>
      </xdr:nvCxnSpPr>
      <xdr:spPr bwMode="auto">
        <a:xfrm>
          <a:off x="5003800" y="6909016"/>
          <a:ext cx="647700" cy="16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85349B6F-49F7-47FB-BBBE-C2296227726C}"/>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CA006D04-6467-4F64-898B-763A7B8EDEC1}"/>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286944</xdr:rowOff>
    </xdr:from>
    <xdr:to>
      <xdr:col>26</xdr:col>
      <xdr:colOff>50800</xdr:colOff>
      <xdr:row>35</xdr:row>
      <xdr:rowOff>298666</xdr:rowOff>
    </xdr:to>
    <xdr:cxnSp macro="">
      <xdr:nvCxnSpPr>
        <xdr:cNvPr id="116" name="直線コネクタ 115">
          <a:extLst>
            <a:ext uri="{FF2B5EF4-FFF2-40B4-BE49-F238E27FC236}">
              <a16:creationId xmlns:a16="http://schemas.microsoft.com/office/drawing/2014/main" id="{F4F02BCF-0AF2-447E-8E52-1B4AF50B160F}"/>
            </a:ext>
          </a:extLst>
        </xdr:cNvPr>
        <xdr:cNvCxnSpPr/>
      </xdr:nvCxnSpPr>
      <xdr:spPr bwMode="auto">
        <a:xfrm>
          <a:off x="4305300" y="6897294"/>
          <a:ext cx="698500" cy="11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F49E71D6-6AD8-4AE3-9F3B-F12ED133C311}"/>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F3AFD9D6-7448-42F7-9170-A25800923F7E}"/>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286944</xdr:rowOff>
    </xdr:from>
    <xdr:to>
      <xdr:col>22</xdr:col>
      <xdr:colOff>114300</xdr:colOff>
      <xdr:row>35</xdr:row>
      <xdr:rowOff>312420</xdr:rowOff>
    </xdr:to>
    <xdr:cxnSp macro="">
      <xdr:nvCxnSpPr>
        <xdr:cNvPr id="119" name="直線コネクタ 118">
          <a:extLst>
            <a:ext uri="{FF2B5EF4-FFF2-40B4-BE49-F238E27FC236}">
              <a16:creationId xmlns:a16="http://schemas.microsoft.com/office/drawing/2014/main" id="{99155D29-1AD2-4CE9-A715-6B15556A3474}"/>
            </a:ext>
          </a:extLst>
        </xdr:cNvPr>
        <xdr:cNvCxnSpPr/>
      </xdr:nvCxnSpPr>
      <xdr:spPr bwMode="auto">
        <a:xfrm flipV="1">
          <a:off x="3606800" y="6897294"/>
          <a:ext cx="698500" cy="25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D3335-CB75-4507-8BD6-9A14EAED33A8}"/>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457E1A4D-C792-43F4-B4E2-275E72CF3C8C}"/>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312420</xdr:rowOff>
    </xdr:from>
    <xdr:to>
      <xdr:col>18</xdr:col>
      <xdr:colOff>177800</xdr:colOff>
      <xdr:row>36</xdr:row>
      <xdr:rowOff>7810</xdr:rowOff>
    </xdr:to>
    <xdr:cxnSp macro="">
      <xdr:nvCxnSpPr>
        <xdr:cNvPr id="122" name="直線コネクタ 121">
          <a:extLst>
            <a:ext uri="{FF2B5EF4-FFF2-40B4-BE49-F238E27FC236}">
              <a16:creationId xmlns:a16="http://schemas.microsoft.com/office/drawing/2014/main" id="{661F0A58-D868-4855-A8A4-FDE58049EE98}"/>
            </a:ext>
          </a:extLst>
        </xdr:cNvPr>
        <xdr:cNvCxnSpPr/>
      </xdr:nvCxnSpPr>
      <xdr:spPr bwMode="auto">
        <a:xfrm flipV="1">
          <a:off x="2908300" y="6922770"/>
          <a:ext cx="698500" cy="38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574104A5-AA6D-453E-9EA5-B9381EE3F26F}"/>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2F2EAB8C-FDE1-4F73-9CAA-94E1450EC82E}"/>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64044746-0548-4AAC-B85E-E87740E6206B}"/>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a16="http://schemas.microsoft.com/office/drawing/2014/main" id="{DAD52075-0C70-478C-AAC8-9A63B8778BA2}"/>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A6226998-BC65-4FE9-8A8B-49D3F76DAFE3}"/>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4092C3F5-116C-4F82-A333-46810FEB966D}"/>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E75C9809-A617-4180-A947-E662AE0E8D85}"/>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F83D59E6-CDD9-4078-A827-78D7B7A640E5}"/>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1F0A0336-80B4-46F9-A696-41573FF90841}"/>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264833</xdr:rowOff>
    </xdr:from>
    <xdr:to>
      <xdr:col>29</xdr:col>
      <xdr:colOff>177800</xdr:colOff>
      <xdr:row>36</xdr:row>
      <xdr:rowOff>23533</xdr:rowOff>
    </xdr:to>
    <xdr:sp macro="" textlink="">
      <xdr:nvSpPr>
        <xdr:cNvPr id="132" name="楕円 131">
          <a:extLst>
            <a:ext uri="{FF2B5EF4-FFF2-40B4-BE49-F238E27FC236}">
              <a16:creationId xmlns:a16="http://schemas.microsoft.com/office/drawing/2014/main" id="{F810F2BE-155C-4CF0-B58C-802B6C7DC43D}"/>
            </a:ext>
          </a:extLst>
        </xdr:cNvPr>
        <xdr:cNvSpPr/>
      </xdr:nvSpPr>
      <xdr:spPr bwMode="auto">
        <a:xfrm>
          <a:off x="5600700" y="687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236910</xdr:rowOff>
    </xdr:from>
    <xdr:ext cx="762000" cy="259045"/>
    <xdr:sp macro="" textlink="">
      <xdr:nvSpPr>
        <xdr:cNvPr id="133" name="人口1人当たり決算額の推移該当値テキスト445">
          <a:extLst>
            <a:ext uri="{FF2B5EF4-FFF2-40B4-BE49-F238E27FC236}">
              <a16:creationId xmlns:a16="http://schemas.microsoft.com/office/drawing/2014/main" id="{FD79ACD3-99D6-46BD-8F2A-297AEAF63EFF}"/>
            </a:ext>
          </a:extLst>
        </xdr:cNvPr>
        <xdr:cNvSpPr txBox="1"/>
      </xdr:nvSpPr>
      <xdr:spPr>
        <a:xfrm>
          <a:off x="5740400" y="684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247866</xdr:rowOff>
    </xdr:from>
    <xdr:to>
      <xdr:col>26</xdr:col>
      <xdr:colOff>101600</xdr:colOff>
      <xdr:row>36</xdr:row>
      <xdr:rowOff>6566</xdr:rowOff>
    </xdr:to>
    <xdr:sp macro="" textlink="">
      <xdr:nvSpPr>
        <xdr:cNvPr id="134" name="楕円 133">
          <a:extLst>
            <a:ext uri="{FF2B5EF4-FFF2-40B4-BE49-F238E27FC236}">
              <a16:creationId xmlns:a16="http://schemas.microsoft.com/office/drawing/2014/main" id="{917B7894-8FD3-4EBD-AF88-1945D721DCCD}"/>
            </a:ext>
          </a:extLst>
        </xdr:cNvPr>
        <xdr:cNvSpPr/>
      </xdr:nvSpPr>
      <xdr:spPr bwMode="auto">
        <a:xfrm>
          <a:off x="4953000" y="6858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334243</xdr:rowOff>
    </xdr:from>
    <xdr:ext cx="736600" cy="259045"/>
    <xdr:sp macro="" textlink="">
      <xdr:nvSpPr>
        <xdr:cNvPr id="135" name="テキスト ボックス 134">
          <a:extLst>
            <a:ext uri="{FF2B5EF4-FFF2-40B4-BE49-F238E27FC236}">
              <a16:creationId xmlns:a16="http://schemas.microsoft.com/office/drawing/2014/main" id="{CC1F8EB3-CEE2-4AEC-99A9-3D573AFF3B37}"/>
            </a:ext>
          </a:extLst>
        </xdr:cNvPr>
        <xdr:cNvSpPr txBox="1"/>
      </xdr:nvSpPr>
      <xdr:spPr>
        <a:xfrm>
          <a:off x="4622800" y="694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236144</xdr:rowOff>
    </xdr:from>
    <xdr:to>
      <xdr:col>22</xdr:col>
      <xdr:colOff>165100</xdr:colOff>
      <xdr:row>35</xdr:row>
      <xdr:rowOff>337744</xdr:rowOff>
    </xdr:to>
    <xdr:sp macro="" textlink="">
      <xdr:nvSpPr>
        <xdr:cNvPr id="136" name="楕円 135">
          <a:extLst>
            <a:ext uri="{FF2B5EF4-FFF2-40B4-BE49-F238E27FC236}">
              <a16:creationId xmlns:a16="http://schemas.microsoft.com/office/drawing/2014/main" id="{1F15CE05-6628-4255-BBFD-100EB334349C}"/>
            </a:ext>
          </a:extLst>
        </xdr:cNvPr>
        <xdr:cNvSpPr/>
      </xdr:nvSpPr>
      <xdr:spPr bwMode="auto">
        <a:xfrm>
          <a:off x="4254500" y="6846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322521</xdr:rowOff>
    </xdr:from>
    <xdr:ext cx="762000" cy="259045"/>
    <xdr:sp macro="" textlink="">
      <xdr:nvSpPr>
        <xdr:cNvPr id="137" name="テキスト ボックス 136">
          <a:extLst>
            <a:ext uri="{FF2B5EF4-FFF2-40B4-BE49-F238E27FC236}">
              <a16:creationId xmlns:a16="http://schemas.microsoft.com/office/drawing/2014/main" id="{3DF1E0C9-54F0-4F2B-A402-927CCEAD3BAC}"/>
            </a:ext>
          </a:extLst>
        </xdr:cNvPr>
        <xdr:cNvSpPr txBox="1"/>
      </xdr:nvSpPr>
      <xdr:spPr>
        <a:xfrm>
          <a:off x="3924300" y="693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261620</xdr:rowOff>
    </xdr:from>
    <xdr:to>
      <xdr:col>19</xdr:col>
      <xdr:colOff>38100</xdr:colOff>
      <xdr:row>36</xdr:row>
      <xdr:rowOff>20320</xdr:rowOff>
    </xdr:to>
    <xdr:sp macro="" textlink="">
      <xdr:nvSpPr>
        <xdr:cNvPr id="138" name="楕円 137">
          <a:extLst>
            <a:ext uri="{FF2B5EF4-FFF2-40B4-BE49-F238E27FC236}">
              <a16:creationId xmlns:a16="http://schemas.microsoft.com/office/drawing/2014/main" id="{DBB6451D-A5F0-4496-8D62-82F517909FE9}"/>
            </a:ext>
          </a:extLst>
        </xdr:cNvPr>
        <xdr:cNvSpPr/>
      </xdr:nvSpPr>
      <xdr:spPr bwMode="auto">
        <a:xfrm>
          <a:off x="3556000" y="6871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5097</xdr:rowOff>
    </xdr:from>
    <xdr:ext cx="762000" cy="259045"/>
    <xdr:sp macro="" textlink="">
      <xdr:nvSpPr>
        <xdr:cNvPr id="139" name="テキスト ボックス 138">
          <a:extLst>
            <a:ext uri="{FF2B5EF4-FFF2-40B4-BE49-F238E27FC236}">
              <a16:creationId xmlns:a16="http://schemas.microsoft.com/office/drawing/2014/main" id="{9270069B-498E-4A2C-8811-899E88EDB047}"/>
            </a:ext>
          </a:extLst>
        </xdr:cNvPr>
        <xdr:cNvSpPr txBox="1"/>
      </xdr:nvSpPr>
      <xdr:spPr>
        <a:xfrm>
          <a:off x="3225800" y="695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299910</xdr:rowOff>
    </xdr:from>
    <xdr:to>
      <xdr:col>15</xdr:col>
      <xdr:colOff>101600</xdr:colOff>
      <xdr:row>36</xdr:row>
      <xdr:rowOff>58610</xdr:rowOff>
    </xdr:to>
    <xdr:sp macro="" textlink="">
      <xdr:nvSpPr>
        <xdr:cNvPr id="140" name="楕円 139">
          <a:extLst>
            <a:ext uri="{FF2B5EF4-FFF2-40B4-BE49-F238E27FC236}">
              <a16:creationId xmlns:a16="http://schemas.microsoft.com/office/drawing/2014/main" id="{BCD03E8E-C74F-4D9F-865F-A6931894D405}"/>
            </a:ext>
          </a:extLst>
        </xdr:cNvPr>
        <xdr:cNvSpPr/>
      </xdr:nvSpPr>
      <xdr:spPr bwMode="auto">
        <a:xfrm>
          <a:off x="2857500" y="6910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43387</xdr:rowOff>
    </xdr:from>
    <xdr:ext cx="762000" cy="259045"/>
    <xdr:sp macro="" textlink="">
      <xdr:nvSpPr>
        <xdr:cNvPr id="141" name="テキスト ボックス 140">
          <a:extLst>
            <a:ext uri="{FF2B5EF4-FFF2-40B4-BE49-F238E27FC236}">
              <a16:creationId xmlns:a16="http://schemas.microsoft.com/office/drawing/2014/main" id="{1A95B5E5-1EAD-4F26-9F05-3F774C78A28F}"/>
            </a:ext>
          </a:extLst>
        </xdr:cNvPr>
        <xdr:cNvSpPr txBox="1"/>
      </xdr:nvSpPr>
      <xdr:spPr>
        <a:xfrm>
          <a:off x="2527300" y="699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26B8F17-5CD5-43D3-9CE8-99B3B0339BD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C2623DF-C722-457C-B35D-7FE13D13D8E2}"/>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1CDFF250-0982-4459-BA2C-4A879494F0EE}"/>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7B1AF075-5305-45DF-9B72-D5F2A114BA6E}"/>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56BD290-CEDB-4766-99CA-07E8E664F2C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A0F5A9C-232D-41E3-8393-DD0F9FB171C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C712CA-2B77-4D0E-BA97-837886F75BA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D00DF63-0CCC-4B2C-9FA0-97D18403EA9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1FE3021-8B96-435B-97DF-4821AF87994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1F7AF41A-0EFC-47CE-BC14-E8B847B5916C}"/>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
6,768
64.14
6,888,314
6,349,508
445,968
3,092,439
2,611,485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1DCF6BA-BC49-4FCA-A4C2-AB01F7883AB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DD08B84-217A-4D96-AF64-178E0BBE906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0556C0C-CE07-40BE-BD47-150827E014F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2DB536-50BE-46C7-A3F1-54E76FC4919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2BDA5D6-C520-471D-A6AA-6E5B47AF573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E8D1022-F9EC-43B2-8731-3DC5349AB1F5}"/>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86B69DB2-305F-402A-8184-02787424358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A071DE0-85A4-431B-9FD5-BB2941E4E38A}"/>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7A7CE435-9CDD-4760-87CB-0811C7BA6791}"/>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12BDFD7-F848-4C3F-AD2F-8A53395EF29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69879ADC-4907-4061-A5AB-C1AE60256727}"/>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6F5F23A2-E778-4A11-B079-D82C40AFF87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F7A710FD-79CE-4BE2-95D0-4568811CF1F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FB06585C-3692-478F-B126-BD2DA9C27654}"/>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D0A48B4-E3B7-45B3-811F-C5160A24BF5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BAC5C7E9-BFA5-4C78-8471-3D9425AC9BCA}"/>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B4610F-9914-406E-859B-714F25889D8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B4D71FD5-BA38-4937-B668-B4E798404E42}"/>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A946ECC2-8A79-488C-A668-AF96E6184B32}"/>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C5D4B98E-7E38-4263-A264-E0CE6E8359E9}"/>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C87DBD34-E336-4E24-BBAF-3FB0C478ECA7}"/>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FD0B167-E2AD-481D-8085-F50C1144A2F1}"/>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6577646-F74C-4C7A-AE92-B08951DF88C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AC6E2F22-F273-46DA-9909-7B4DD2EE7A0F}"/>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3C76C837-775B-4198-BDFA-5521F89539D1}"/>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B005722-18CE-4B38-8A87-E5E71A811F2D}"/>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7C4A2A2-8F06-4F2F-8E46-7C683F3A075E}"/>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65A730F5-CD12-4868-A1CC-497070D94225}"/>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7873E54F-CB8B-42C7-940B-CA2A65B276B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7EF34F6E-A472-4DC6-8917-9ABFC3B2F16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9F92F3A-FF22-4645-8E91-D2B76939FD4B}"/>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A7762C51-B17B-4EF1-BFD6-EDDF4028511B}"/>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84634493-EF36-4C1E-9FE9-E0D7738529EC}"/>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AAE35A9B-B7E6-4211-80E4-3DA810BDACC2}"/>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32F9EA0F-3F55-4D63-A4E9-2AC77E73939F}"/>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3B118ED8-48B8-43B2-8EAA-64B733D30CC9}"/>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B50E58E8-A673-4064-A8F1-DDCE3B9A36F6}"/>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56292681-9080-4F4A-9D18-55B16A0CCFFA}"/>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DC3E5388-B32D-4FC4-A6F4-D9FCE987F902}"/>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C68D871E-F866-4216-8CE4-C9108E392011}"/>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D049A042-66D4-484B-AAA3-96C95F0C8DD9}"/>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E1EE9640-7AFB-456B-ACE5-CA0B4F30508D}"/>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27118302-9B02-4CB5-8175-70543123FD72}"/>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EF1EADD0-DA37-4712-A8D1-0A95E7BB0717}"/>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38877EF8-6EE0-404C-A233-2F9EEA0D6CF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106359</xdr:rowOff>
    </xdr:from>
    <xdr:to>
      <xdr:col>24</xdr:col>
      <xdr:colOff>63500</xdr:colOff>
      <xdr:row>38</xdr:row>
      <xdr:rowOff>17085</xdr:rowOff>
    </xdr:to>
    <xdr:cxnSp macro="">
      <xdr:nvCxnSpPr>
        <xdr:cNvPr id="57" name="直線コネクタ 56">
          <a:extLst>
            <a:ext uri="{FF2B5EF4-FFF2-40B4-BE49-F238E27FC236}">
              <a16:creationId xmlns:a16="http://schemas.microsoft.com/office/drawing/2014/main" id="{E77298F4-051D-4293-86AC-D9144BDA8BD3}"/>
            </a:ext>
          </a:extLst>
        </xdr:cNvPr>
        <xdr:cNvCxnSpPr/>
      </xdr:nvCxnSpPr>
      <xdr:spPr>
        <a:xfrm flipV="1">
          <a:off x="3797300" y="6450009"/>
          <a:ext cx="838200" cy="8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4DB4BE35-CA80-416D-8237-0B7E2234B7F3}"/>
            </a:ext>
          </a:extLst>
        </xdr:cNvPr>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C2EAA802-D81D-4277-BC31-CF822F07732E}"/>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8175</xdr:rowOff>
    </xdr:from>
    <xdr:to>
      <xdr:col>19</xdr:col>
      <xdr:colOff>177800</xdr:colOff>
      <xdr:row>38</xdr:row>
      <xdr:rowOff>17085</xdr:rowOff>
    </xdr:to>
    <xdr:cxnSp macro="">
      <xdr:nvCxnSpPr>
        <xdr:cNvPr id="60" name="直線コネクタ 59">
          <a:extLst>
            <a:ext uri="{FF2B5EF4-FFF2-40B4-BE49-F238E27FC236}">
              <a16:creationId xmlns:a16="http://schemas.microsoft.com/office/drawing/2014/main" id="{B17EC3F6-A46B-45C0-BC2D-758DABF68CFF}"/>
            </a:ext>
          </a:extLst>
        </xdr:cNvPr>
        <xdr:cNvCxnSpPr/>
      </xdr:nvCxnSpPr>
      <xdr:spPr>
        <a:xfrm>
          <a:off x="2908300" y="6523275"/>
          <a:ext cx="889000" cy="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5F05EB6E-027F-4E27-B4BE-985A2C0D8F91}"/>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a16="http://schemas.microsoft.com/office/drawing/2014/main" id="{F35B6061-2D9A-4C82-84AC-38C34DC702FB}"/>
            </a:ext>
          </a:extLst>
        </xdr:cNvPr>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8175</xdr:rowOff>
    </xdr:from>
    <xdr:to>
      <xdr:col>15</xdr:col>
      <xdr:colOff>50800</xdr:colOff>
      <xdr:row>38</xdr:row>
      <xdr:rowOff>27098</xdr:rowOff>
    </xdr:to>
    <xdr:cxnSp macro="">
      <xdr:nvCxnSpPr>
        <xdr:cNvPr id="63" name="直線コネクタ 62">
          <a:extLst>
            <a:ext uri="{FF2B5EF4-FFF2-40B4-BE49-F238E27FC236}">
              <a16:creationId xmlns:a16="http://schemas.microsoft.com/office/drawing/2014/main" id="{A4ED7735-1AA6-4852-BF28-57839991CCE7}"/>
            </a:ext>
          </a:extLst>
        </xdr:cNvPr>
        <xdr:cNvCxnSpPr/>
      </xdr:nvCxnSpPr>
      <xdr:spPr>
        <a:xfrm flipV="1">
          <a:off x="2019300" y="6523275"/>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174EDF82-D31A-4BF8-BC59-70D0A01AF2BA}"/>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a:extLst>
            <a:ext uri="{FF2B5EF4-FFF2-40B4-BE49-F238E27FC236}">
              <a16:creationId xmlns:a16="http://schemas.microsoft.com/office/drawing/2014/main" id="{9806E789-CB74-4964-A55E-2874E3C90876}"/>
            </a:ext>
          </a:extLst>
        </xdr:cNvPr>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27098</xdr:rowOff>
    </xdr:from>
    <xdr:to>
      <xdr:col>10</xdr:col>
      <xdr:colOff>114300</xdr:colOff>
      <xdr:row>38</xdr:row>
      <xdr:rowOff>52357</xdr:rowOff>
    </xdr:to>
    <xdr:cxnSp macro="">
      <xdr:nvCxnSpPr>
        <xdr:cNvPr id="66" name="直線コネクタ 65">
          <a:extLst>
            <a:ext uri="{FF2B5EF4-FFF2-40B4-BE49-F238E27FC236}">
              <a16:creationId xmlns:a16="http://schemas.microsoft.com/office/drawing/2014/main" id="{3CB48F57-CD41-40A0-AE84-33DB2B586EE1}"/>
            </a:ext>
          </a:extLst>
        </xdr:cNvPr>
        <xdr:cNvCxnSpPr/>
      </xdr:nvCxnSpPr>
      <xdr:spPr>
        <a:xfrm flipV="1">
          <a:off x="1130300" y="6542198"/>
          <a:ext cx="889000" cy="2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89F26A80-702A-46BE-A648-101A942238E8}"/>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a:extLst>
            <a:ext uri="{FF2B5EF4-FFF2-40B4-BE49-F238E27FC236}">
              <a16:creationId xmlns:a16="http://schemas.microsoft.com/office/drawing/2014/main" id="{7BA71481-0A95-4A8D-B92D-F23200B96F0F}"/>
            </a:ext>
          </a:extLst>
        </xdr:cNvPr>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3004ACFA-BF3D-46D5-B8F3-F8F098206D82}"/>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a16="http://schemas.microsoft.com/office/drawing/2014/main" id="{5262215A-A309-4E42-A986-881EF50249BC}"/>
            </a:ext>
          </a:extLst>
        </xdr:cNvPr>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29975B3D-2262-4ECC-A9B5-C3B89608D4A7}"/>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3E0184B6-E523-45A7-8166-1C07E13016F8}"/>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819DB315-7083-40E1-932F-78E67243C861}"/>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8C0F1C2E-EABA-4C44-B096-A89AE0AE74CF}"/>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AA3FDB27-784A-4661-B0A9-B6F4759FD271}"/>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55559</xdr:rowOff>
    </xdr:from>
    <xdr:to>
      <xdr:col>24</xdr:col>
      <xdr:colOff>114300</xdr:colOff>
      <xdr:row>37</xdr:row>
      <xdr:rowOff>157159</xdr:rowOff>
    </xdr:to>
    <xdr:sp macro="" textlink="">
      <xdr:nvSpPr>
        <xdr:cNvPr id="76" name="楕円 75">
          <a:extLst>
            <a:ext uri="{FF2B5EF4-FFF2-40B4-BE49-F238E27FC236}">
              <a16:creationId xmlns:a16="http://schemas.microsoft.com/office/drawing/2014/main" id="{F782EC3B-602E-403B-B85E-3AAB2C298B1F}"/>
            </a:ext>
          </a:extLst>
        </xdr:cNvPr>
        <xdr:cNvSpPr/>
      </xdr:nvSpPr>
      <xdr:spPr>
        <a:xfrm>
          <a:off x="4584700" y="639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33986</xdr:rowOff>
    </xdr:from>
    <xdr:ext cx="599010" cy="259045"/>
    <xdr:sp macro="" textlink="">
      <xdr:nvSpPr>
        <xdr:cNvPr id="77" name="人件費該当値テキスト">
          <a:extLst>
            <a:ext uri="{FF2B5EF4-FFF2-40B4-BE49-F238E27FC236}">
              <a16:creationId xmlns:a16="http://schemas.microsoft.com/office/drawing/2014/main" id="{924E1AD9-27C5-4CEF-9A85-DE568270229F}"/>
            </a:ext>
          </a:extLst>
        </xdr:cNvPr>
        <xdr:cNvSpPr txBox="1"/>
      </xdr:nvSpPr>
      <xdr:spPr>
        <a:xfrm>
          <a:off x="4686300" y="637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137735</xdr:rowOff>
    </xdr:from>
    <xdr:to>
      <xdr:col>20</xdr:col>
      <xdr:colOff>38100</xdr:colOff>
      <xdr:row>38</xdr:row>
      <xdr:rowOff>67884</xdr:rowOff>
    </xdr:to>
    <xdr:sp macro="" textlink="">
      <xdr:nvSpPr>
        <xdr:cNvPr id="78" name="楕円 77">
          <a:extLst>
            <a:ext uri="{FF2B5EF4-FFF2-40B4-BE49-F238E27FC236}">
              <a16:creationId xmlns:a16="http://schemas.microsoft.com/office/drawing/2014/main" id="{639FE61A-0493-4F79-AEDC-D086FF2D2773}"/>
            </a:ext>
          </a:extLst>
        </xdr:cNvPr>
        <xdr:cNvSpPr/>
      </xdr:nvSpPr>
      <xdr:spPr>
        <a:xfrm>
          <a:off x="3746500" y="6481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59012</xdr:rowOff>
    </xdr:from>
    <xdr:ext cx="599010" cy="259045"/>
    <xdr:sp macro="" textlink="">
      <xdr:nvSpPr>
        <xdr:cNvPr id="79" name="テキスト ボックス 78">
          <a:extLst>
            <a:ext uri="{FF2B5EF4-FFF2-40B4-BE49-F238E27FC236}">
              <a16:creationId xmlns:a16="http://schemas.microsoft.com/office/drawing/2014/main" id="{FB0F768E-BA3A-45C4-B384-A942490D70C0}"/>
            </a:ext>
          </a:extLst>
        </xdr:cNvPr>
        <xdr:cNvSpPr txBox="1"/>
      </xdr:nvSpPr>
      <xdr:spPr>
        <a:xfrm>
          <a:off x="3497795" y="657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128825</xdr:rowOff>
    </xdr:from>
    <xdr:to>
      <xdr:col>15</xdr:col>
      <xdr:colOff>101600</xdr:colOff>
      <xdr:row>38</xdr:row>
      <xdr:rowOff>58975</xdr:rowOff>
    </xdr:to>
    <xdr:sp macro="" textlink="">
      <xdr:nvSpPr>
        <xdr:cNvPr id="80" name="楕円 79">
          <a:extLst>
            <a:ext uri="{FF2B5EF4-FFF2-40B4-BE49-F238E27FC236}">
              <a16:creationId xmlns:a16="http://schemas.microsoft.com/office/drawing/2014/main" id="{EF8CA52E-9CA9-4371-A3AD-AC5C1E3C1759}"/>
            </a:ext>
          </a:extLst>
        </xdr:cNvPr>
        <xdr:cNvSpPr/>
      </xdr:nvSpPr>
      <xdr:spPr>
        <a:xfrm>
          <a:off x="2857500" y="647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50102</xdr:rowOff>
    </xdr:from>
    <xdr:ext cx="599010" cy="259045"/>
    <xdr:sp macro="" textlink="">
      <xdr:nvSpPr>
        <xdr:cNvPr id="81" name="テキスト ボックス 80">
          <a:extLst>
            <a:ext uri="{FF2B5EF4-FFF2-40B4-BE49-F238E27FC236}">
              <a16:creationId xmlns:a16="http://schemas.microsoft.com/office/drawing/2014/main" id="{48829EB4-F21A-4298-A458-4350BC2BFEBA}"/>
            </a:ext>
          </a:extLst>
        </xdr:cNvPr>
        <xdr:cNvSpPr txBox="1"/>
      </xdr:nvSpPr>
      <xdr:spPr>
        <a:xfrm>
          <a:off x="2608795" y="656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147747</xdr:rowOff>
    </xdr:from>
    <xdr:to>
      <xdr:col>10</xdr:col>
      <xdr:colOff>165100</xdr:colOff>
      <xdr:row>38</xdr:row>
      <xdr:rowOff>77898</xdr:rowOff>
    </xdr:to>
    <xdr:sp macro="" textlink="">
      <xdr:nvSpPr>
        <xdr:cNvPr id="82" name="楕円 81">
          <a:extLst>
            <a:ext uri="{FF2B5EF4-FFF2-40B4-BE49-F238E27FC236}">
              <a16:creationId xmlns:a16="http://schemas.microsoft.com/office/drawing/2014/main" id="{8BAABB8E-6AA4-4AD0-8B63-D9138DB574F4}"/>
            </a:ext>
          </a:extLst>
        </xdr:cNvPr>
        <xdr:cNvSpPr/>
      </xdr:nvSpPr>
      <xdr:spPr>
        <a:xfrm>
          <a:off x="1968500" y="64913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69025</xdr:rowOff>
    </xdr:from>
    <xdr:ext cx="534377" cy="259045"/>
    <xdr:sp macro="" textlink="">
      <xdr:nvSpPr>
        <xdr:cNvPr id="83" name="テキスト ボックス 82">
          <a:extLst>
            <a:ext uri="{FF2B5EF4-FFF2-40B4-BE49-F238E27FC236}">
              <a16:creationId xmlns:a16="http://schemas.microsoft.com/office/drawing/2014/main" id="{3F6ED022-27E1-4FE2-A67F-B72D8AF88B16}"/>
            </a:ext>
          </a:extLst>
        </xdr:cNvPr>
        <xdr:cNvSpPr txBox="1"/>
      </xdr:nvSpPr>
      <xdr:spPr>
        <a:xfrm>
          <a:off x="1752111" y="658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1557</xdr:rowOff>
    </xdr:from>
    <xdr:to>
      <xdr:col>6</xdr:col>
      <xdr:colOff>38100</xdr:colOff>
      <xdr:row>38</xdr:row>
      <xdr:rowOff>103157</xdr:rowOff>
    </xdr:to>
    <xdr:sp macro="" textlink="">
      <xdr:nvSpPr>
        <xdr:cNvPr id="84" name="楕円 83">
          <a:extLst>
            <a:ext uri="{FF2B5EF4-FFF2-40B4-BE49-F238E27FC236}">
              <a16:creationId xmlns:a16="http://schemas.microsoft.com/office/drawing/2014/main" id="{6D484A7E-A9DF-4F25-A754-945CDFF15F22}"/>
            </a:ext>
          </a:extLst>
        </xdr:cNvPr>
        <xdr:cNvSpPr/>
      </xdr:nvSpPr>
      <xdr:spPr>
        <a:xfrm>
          <a:off x="1079500" y="651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94284</xdr:rowOff>
    </xdr:from>
    <xdr:ext cx="534377" cy="259045"/>
    <xdr:sp macro="" textlink="">
      <xdr:nvSpPr>
        <xdr:cNvPr id="85" name="テキスト ボックス 84">
          <a:extLst>
            <a:ext uri="{FF2B5EF4-FFF2-40B4-BE49-F238E27FC236}">
              <a16:creationId xmlns:a16="http://schemas.microsoft.com/office/drawing/2014/main" id="{DE12625F-4629-4007-A78F-4946D64A2915}"/>
            </a:ext>
          </a:extLst>
        </xdr:cNvPr>
        <xdr:cNvSpPr txBox="1"/>
      </xdr:nvSpPr>
      <xdr:spPr>
        <a:xfrm>
          <a:off x="863111" y="66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BA6F908C-F2D1-40D0-BFF8-E251C320A3B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26129776-6EF3-475C-9A1C-9A309D7418E7}"/>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43A4F0C4-C885-4CB8-97BD-2F63CC442EFC}"/>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1E254EAB-09AA-4654-8A2A-6A821CEA7EB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69D486E4-1D94-42DB-8CA2-D2DA41475CF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2DA7B5B7-7CC5-4118-8E40-B875A6E25686}"/>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19E5627B-DBB7-41A4-9A7B-F4CF10182C0B}"/>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879FFBE3-AAC1-473C-BA6A-40864DDF3B3E}"/>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7290402E-8031-4D66-93CB-DDD0B35F2B4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175B0532-D391-418E-8C09-236C8F9ECD3C}"/>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707DD661-7E57-48CA-A133-A959873245DB}"/>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6073E413-8AE0-4484-8E60-C0220396BF53}"/>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1B1D95FA-48B2-4B98-BE98-370C0997B5CD}"/>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A3D59440-C758-4640-86C0-013DD2EF4EFE}"/>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D5076618-1615-4CAB-A8AD-77E413D976C9}"/>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7352A010-EE61-4E6B-93BE-ECF5E694A3D9}"/>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B6393464-FEF0-4F47-9A34-44B71A319F85}"/>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133107AC-5D14-4058-83F5-DB48FBA2E39B}"/>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93F4735-10DA-43FB-9F99-45BD5AA9CB6C}"/>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C4983C07-D33E-4672-97F9-69516142BA76}"/>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44C87DEC-8192-45D9-A7E3-C9ED548F95AC}"/>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3E17885C-C6B2-41EA-AD12-A58F735ABE76}"/>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79747F7E-6387-4498-B153-019593BD3DD5}"/>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C96F8934-2A9D-4AE5-B2B1-967CA32AE029}"/>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4EF0C5E7-B19F-429F-9A10-281DEF285EA9}"/>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AB891D5A-B9A3-4729-98A7-6B379C4CFBBF}"/>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71685</xdr:rowOff>
    </xdr:from>
    <xdr:to>
      <xdr:col>24</xdr:col>
      <xdr:colOff>63500</xdr:colOff>
      <xdr:row>57</xdr:row>
      <xdr:rowOff>79839</xdr:rowOff>
    </xdr:to>
    <xdr:cxnSp macro="">
      <xdr:nvCxnSpPr>
        <xdr:cNvPr id="112" name="直線コネクタ 111">
          <a:extLst>
            <a:ext uri="{FF2B5EF4-FFF2-40B4-BE49-F238E27FC236}">
              <a16:creationId xmlns:a16="http://schemas.microsoft.com/office/drawing/2014/main" id="{671CFB7E-6C72-4F6D-A41B-EB77C5950399}"/>
            </a:ext>
          </a:extLst>
        </xdr:cNvPr>
        <xdr:cNvCxnSpPr/>
      </xdr:nvCxnSpPr>
      <xdr:spPr>
        <a:xfrm flipV="1">
          <a:off x="3797300" y="9844335"/>
          <a:ext cx="8382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73922F69-A62A-47F7-BFAA-BD81F82E833A}"/>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A39E5F08-E4BE-4B2F-A8F0-2FA7CD19526B}"/>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79839</xdr:rowOff>
    </xdr:from>
    <xdr:to>
      <xdr:col>19</xdr:col>
      <xdr:colOff>177800</xdr:colOff>
      <xdr:row>57</xdr:row>
      <xdr:rowOff>118955</xdr:rowOff>
    </xdr:to>
    <xdr:cxnSp macro="">
      <xdr:nvCxnSpPr>
        <xdr:cNvPr id="115" name="直線コネクタ 114">
          <a:extLst>
            <a:ext uri="{FF2B5EF4-FFF2-40B4-BE49-F238E27FC236}">
              <a16:creationId xmlns:a16="http://schemas.microsoft.com/office/drawing/2014/main" id="{F8BA0B9B-1476-49E6-8C18-9DA49A95CC3F}"/>
            </a:ext>
          </a:extLst>
        </xdr:cNvPr>
        <xdr:cNvCxnSpPr/>
      </xdr:nvCxnSpPr>
      <xdr:spPr>
        <a:xfrm flipV="1">
          <a:off x="2908300" y="9852489"/>
          <a:ext cx="8890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1337B64C-565F-42E9-905A-222AB3B1DE86}"/>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a:extLst>
            <a:ext uri="{FF2B5EF4-FFF2-40B4-BE49-F238E27FC236}">
              <a16:creationId xmlns:a16="http://schemas.microsoft.com/office/drawing/2014/main" id="{D21BC1D5-78DB-49AC-A80D-7DA0B07A4CA9}"/>
            </a:ext>
          </a:extLst>
        </xdr:cNvPr>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118955</xdr:rowOff>
    </xdr:from>
    <xdr:to>
      <xdr:col>15</xdr:col>
      <xdr:colOff>50800</xdr:colOff>
      <xdr:row>57</xdr:row>
      <xdr:rowOff>121277</xdr:rowOff>
    </xdr:to>
    <xdr:cxnSp macro="">
      <xdr:nvCxnSpPr>
        <xdr:cNvPr id="118" name="直線コネクタ 117">
          <a:extLst>
            <a:ext uri="{FF2B5EF4-FFF2-40B4-BE49-F238E27FC236}">
              <a16:creationId xmlns:a16="http://schemas.microsoft.com/office/drawing/2014/main" id="{28E23897-5FA6-4900-9C5D-493F6F4FCE93}"/>
            </a:ext>
          </a:extLst>
        </xdr:cNvPr>
        <xdr:cNvCxnSpPr/>
      </xdr:nvCxnSpPr>
      <xdr:spPr>
        <a:xfrm flipV="1">
          <a:off x="2019300" y="9891605"/>
          <a:ext cx="8890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6B137C47-F68C-498F-9AAF-11C173E9CBC7}"/>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a:extLst>
            <a:ext uri="{FF2B5EF4-FFF2-40B4-BE49-F238E27FC236}">
              <a16:creationId xmlns:a16="http://schemas.microsoft.com/office/drawing/2014/main" id="{D4B9F288-ECA2-4746-9690-8FC4E152A589}"/>
            </a:ext>
          </a:extLst>
        </xdr:cNvPr>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103208</xdr:rowOff>
    </xdr:from>
    <xdr:to>
      <xdr:col>10</xdr:col>
      <xdr:colOff>114300</xdr:colOff>
      <xdr:row>57</xdr:row>
      <xdr:rowOff>121277</xdr:rowOff>
    </xdr:to>
    <xdr:cxnSp macro="">
      <xdr:nvCxnSpPr>
        <xdr:cNvPr id="121" name="直線コネクタ 120">
          <a:extLst>
            <a:ext uri="{FF2B5EF4-FFF2-40B4-BE49-F238E27FC236}">
              <a16:creationId xmlns:a16="http://schemas.microsoft.com/office/drawing/2014/main" id="{8B28727B-39E9-4BBB-A975-EE12CBD8F275}"/>
            </a:ext>
          </a:extLst>
        </xdr:cNvPr>
        <xdr:cNvCxnSpPr/>
      </xdr:nvCxnSpPr>
      <xdr:spPr>
        <a:xfrm>
          <a:off x="1130300" y="9875858"/>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27A8DFD7-D3B3-450D-A890-028A4C82FE44}"/>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a:extLst>
            <a:ext uri="{FF2B5EF4-FFF2-40B4-BE49-F238E27FC236}">
              <a16:creationId xmlns:a16="http://schemas.microsoft.com/office/drawing/2014/main" id="{C10E18AE-AB0F-4580-A177-CA7C4C513EE5}"/>
            </a:ext>
          </a:extLst>
        </xdr:cNvPr>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F5809AB-5572-47ED-A224-9EA1F3C8FBCB}"/>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a:extLst>
            <a:ext uri="{FF2B5EF4-FFF2-40B4-BE49-F238E27FC236}">
              <a16:creationId xmlns:a16="http://schemas.microsoft.com/office/drawing/2014/main" id="{7826E4EB-D274-415D-BE9C-9DC2D4D49794}"/>
            </a:ext>
          </a:extLst>
        </xdr:cNvPr>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908C7BE-242E-4D61-BFEC-2AD75366B9F5}"/>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81C37482-3148-4724-9D61-EF0FB4D3A9DA}"/>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FC4916D9-A67A-40CB-B934-E784F8D8F959}"/>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8BC0EFB8-593E-423D-A801-29FDEE6801F9}"/>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178D2D1-B475-4D80-9E3D-62CD0ED31163}"/>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20885</xdr:rowOff>
    </xdr:from>
    <xdr:to>
      <xdr:col>24</xdr:col>
      <xdr:colOff>114300</xdr:colOff>
      <xdr:row>57</xdr:row>
      <xdr:rowOff>122485</xdr:rowOff>
    </xdr:to>
    <xdr:sp macro="" textlink="">
      <xdr:nvSpPr>
        <xdr:cNvPr id="131" name="楕円 130">
          <a:extLst>
            <a:ext uri="{FF2B5EF4-FFF2-40B4-BE49-F238E27FC236}">
              <a16:creationId xmlns:a16="http://schemas.microsoft.com/office/drawing/2014/main" id="{A59F18FB-DBB1-488C-9878-F1E5775FDD44}"/>
            </a:ext>
          </a:extLst>
        </xdr:cNvPr>
        <xdr:cNvSpPr/>
      </xdr:nvSpPr>
      <xdr:spPr>
        <a:xfrm>
          <a:off x="4584700" y="979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107262</xdr:rowOff>
    </xdr:from>
    <xdr:ext cx="599010" cy="259045"/>
    <xdr:sp macro="" textlink="">
      <xdr:nvSpPr>
        <xdr:cNvPr id="132" name="物件費該当値テキスト">
          <a:extLst>
            <a:ext uri="{FF2B5EF4-FFF2-40B4-BE49-F238E27FC236}">
              <a16:creationId xmlns:a16="http://schemas.microsoft.com/office/drawing/2014/main" id="{2FB1A9F1-F1C5-4AED-BB7E-63BAF25A0ABA}"/>
            </a:ext>
          </a:extLst>
        </xdr:cNvPr>
        <xdr:cNvSpPr txBox="1"/>
      </xdr:nvSpPr>
      <xdr:spPr>
        <a:xfrm>
          <a:off x="4686300" y="970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29039</xdr:rowOff>
    </xdr:from>
    <xdr:to>
      <xdr:col>20</xdr:col>
      <xdr:colOff>38100</xdr:colOff>
      <xdr:row>57</xdr:row>
      <xdr:rowOff>130639</xdr:rowOff>
    </xdr:to>
    <xdr:sp macro="" textlink="">
      <xdr:nvSpPr>
        <xdr:cNvPr id="133" name="楕円 132">
          <a:extLst>
            <a:ext uri="{FF2B5EF4-FFF2-40B4-BE49-F238E27FC236}">
              <a16:creationId xmlns:a16="http://schemas.microsoft.com/office/drawing/2014/main" id="{872AEFC5-E2F7-4F73-B004-BB049CB53112}"/>
            </a:ext>
          </a:extLst>
        </xdr:cNvPr>
        <xdr:cNvSpPr/>
      </xdr:nvSpPr>
      <xdr:spPr>
        <a:xfrm>
          <a:off x="3746500" y="98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121766</xdr:rowOff>
    </xdr:from>
    <xdr:ext cx="599010" cy="259045"/>
    <xdr:sp macro="" textlink="">
      <xdr:nvSpPr>
        <xdr:cNvPr id="134" name="テキスト ボックス 133">
          <a:extLst>
            <a:ext uri="{FF2B5EF4-FFF2-40B4-BE49-F238E27FC236}">
              <a16:creationId xmlns:a16="http://schemas.microsoft.com/office/drawing/2014/main" id="{C80D6B85-AA74-48D2-97DF-03CB91A2E312}"/>
            </a:ext>
          </a:extLst>
        </xdr:cNvPr>
        <xdr:cNvSpPr txBox="1"/>
      </xdr:nvSpPr>
      <xdr:spPr>
        <a:xfrm>
          <a:off x="3497795" y="989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68155</xdr:rowOff>
    </xdr:from>
    <xdr:to>
      <xdr:col>15</xdr:col>
      <xdr:colOff>101600</xdr:colOff>
      <xdr:row>57</xdr:row>
      <xdr:rowOff>169755</xdr:rowOff>
    </xdr:to>
    <xdr:sp macro="" textlink="">
      <xdr:nvSpPr>
        <xdr:cNvPr id="135" name="楕円 134">
          <a:extLst>
            <a:ext uri="{FF2B5EF4-FFF2-40B4-BE49-F238E27FC236}">
              <a16:creationId xmlns:a16="http://schemas.microsoft.com/office/drawing/2014/main" id="{56BE8E42-C846-4919-8AB2-50EE665012FF}"/>
            </a:ext>
          </a:extLst>
        </xdr:cNvPr>
        <xdr:cNvSpPr/>
      </xdr:nvSpPr>
      <xdr:spPr>
        <a:xfrm>
          <a:off x="2857500" y="98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160882</xdr:rowOff>
    </xdr:from>
    <xdr:ext cx="534377" cy="259045"/>
    <xdr:sp macro="" textlink="">
      <xdr:nvSpPr>
        <xdr:cNvPr id="136" name="テキスト ボックス 135">
          <a:extLst>
            <a:ext uri="{FF2B5EF4-FFF2-40B4-BE49-F238E27FC236}">
              <a16:creationId xmlns:a16="http://schemas.microsoft.com/office/drawing/2014/main" id="{DB0FDCB2-E2C0-485C-90E9-10580835969A}"/>
            </a:ext>
          </a:extLst>
        </xdr:cNvPr>
        <xdr:cNvSpPr txBox="1"/>
      </xdr:nvSpPr>
      <xdr:spPr>
        <a:xfrm>
          <a:off x="2641111" y="993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70477</xdr:rowOff>
    </xdr:from>
    <xdr:to>
      <xdr:col>10</xdr:col>
      <xdr:colOff>165100</xdr:colOff>
      <xdr:row>58</xdr:row>
      <xdr:rowOff>627</xdr:rowOff>
    </xdr:to>
    <xdr:sp macro="" textlink="">
      <xdr:nvSpPr>
        <xdr:cNvPr id="137" name="楕円 136">
          <a:extLst>
            <a:ext uri="{FF2B5EF4-FFF2-40B4-BE49-F238E27FC236}">
              <a16:creationId xmlns:a16="http://schemas.microsoft.com/office/drawing/2014/main" id="{27AAE955-5C09-474C-8AEC-09D43345B6C2}"/>
            </a:ext>
          </a:extLst>
        </xdr:cNvPr>
        <xdr:cNvSpPr/>
      </xdr:nvSpPr>
      <xdr:spPr>
        <a:xfrm>
          <a:off x="1968500" y="98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163204</xdr:rowOff>
    </xdr:from>
    <xdr:ext cx="534377" cy="259045"/>
    <xdr:sp macro="" textlink="">
      <xdr:nvSpPr>
        <xdr:cNvPr id="138" name="テキスト ボックス 137">
          <a:extLst>
            <a:ext uri="{FF2B5EF4-FFF2-40B4-BE49-F238E27FC236}">
              <a16:creationId xmlns:a16="http://schemas.microsoft.com/office/drawing/2014/main" id="{DF43D04E-DEFF-4115-8EB4-4A41EFA5138C}"/>
            </a:ext>
          </a:extLst>
        </xdr:cNvPr>
        <xdr:cNvSpPr txBox="1"/>
      </xdr:nvSpPr>
      <xdr:spPr>
        <a:xfrm>
          <a:off x="1752111" y="993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52408</xdr:rowOff>
    </xdr:from>
    <xdr:to>
      <xdr:col>6</xdr:col>
      <xdr:colOff>38100</xdr:colOff>
      <xdr:row>57</xdr:row>
      <xdr:rowOff>154008</xdr:rowOff>
    </xdr:to>
    <xdr:sp macro="" textlink="">
      <xdr:nvSpPr>
        <xdr:cNvPr id="139" name="楕円 138">
          <a:extLst>
            <a:ext uri="{FF2B5EF4-FFF2-40B4-BE49-F238E27FC236}">
              <a16:creationId xmlns:a16="http://schemas.microsoft.com/office/drawing/2014/main" id="{069FFCB9-B677-4C27-B735-D659702E21BD}"/>
            </a:ext>
          </a:extLst>
        </xdr:cNvPr>
        <xdr:cNvSpPr/>
      </xdr:nvSpPr>
      <xdr:spPr>
        <a:xfrm>
          <a:off x="1079500" y="98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145135</xdr:rowOff>
    </xdr:from>
    <xdr:ext cx="534377" cy="259045"/>
    <xdr:sp macro="" textlink="">
      <xdr:nvSpPr>
        <xdr:cNvPr id="140" name="テキスト ボックス 139">
          <a:extLst>
            <a:ext uri="{FF2B5EF4-FFF2-40B4-BE49-F238E27FC236}">
              <a16:creationId xmlns:a16="http://schemas.microsoft.com/office/drawing/2014/main" id="{2149B63F-57A6-4AAB-9140-4C42289D416E}"/>
            </a:ext>
          </a:extLst>
        </xdr:cNvPr>
        <xdr:cNvSpPr txBox="1"/>
      </xdr:nvSpPr>
      <xdr:spPr>
        <a:xfrm>
          <a:off x="863111" y="99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384E40BA-5AF6-4FC8-BED0-03DC880ACD82}"/>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56FE0C51-4D62-47E4-982D-48F2AA05DE84}"/>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80385044-23E3-4D8C-BF51-92DE2E2BBEA7}"/>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469F02BB-08BA-46E6-BF52-A37A05B1E1A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3C5FDAA4-D885-48F5-89C2-969D74E2AA49}"/>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1CB31A7F-FBDC-4C7F-B00F-151D0B8A94DF}"/>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900382AE-2431-440B-A191-AA591EED26C1}"/>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BDEA81BE-BF08-471B-A134-85DB9ABA055E}"/>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1A0E0B91-828D-4336-BFA3-E82F0F183D6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9476DDED-37A9-42B6-BCC8-3A6093B970D9}"/>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31E718D1-77FF-4F43-B686-39C0C93C9A5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7D2113EF-1623-47B9-B3AF-150E6644FDAC}"/>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480594F2-AE84-42FB-A9D9-A1639EA8928F}"/>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A7EA2D2D-2FA9-4F69-B3C9-C4EE7904739C}"/>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79E9A187-91DA-413A-90E4-4C271DE4AE4F}"/>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A7534B81-0126-46CE-96EC-AEF0BEAC23E7}"/>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9A98E5AF-76B8-4B9C-BF00-0C0DF2116482}"/>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DFFBB36D-08DE-42E1-B48F-A08DD4DB3AA2}"/>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BC38F28A-973D-40B4-80A6-1F70C0EF02E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B76CC1D0-AE84-4D2C-AF96-BC392D25D529}"/>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5A9636BD-5C00-414F-9CC9-7FFD7FDE64B2}"/>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7498CF6E-A877-4865-8816-245F66A0D90E}"/>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F3570DAF-CDA4-4319-9B8E-10D59D5EEAEE}"/>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51EF880B-E032-47AF-A71F-631BE2E1EF2C}"/>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854E402A-5C57-423D-BD5A-F2A1AA41662A}"/>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DF0C6E7-7CFE-481C-A1C3-8E0A6B9155A9}"/>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30201</xdr:rowOff>
    </xdr:from>
    <xdr:to>
      <xdr:col>24</xdr:col>
      <xdr:colOff>63500</xdr:colOff>
      <xdr:row>76</xdr:row>
      <xdr:rowOff>94208</xdr:rowOff>
    </xdr:to>
    <xdr:cxnSp macro="">
      <xdr:nvCxnSpPr>
        <xdr:cNvPr id="167" name="直線コネクタ 166">
          <a:extLst>
            <a:ext uri="{FF2B5EF4-FFF2-40B4-BE49-F238E27FC236}">
              <a16:creationId xmlns:a16="http://schemas.microsoft.com/office/drawing/2014/main" id="{D584CB2C-C4B3-4DB7-90EF-1D37DB609AE1}"/>
            </a:ext>
          </a:extLst>
        </xdr:cNvPr>
        <xdr:cNvCxnSpPr/>
      </xdr:nvCxnSpPr>
      <xdr:spPr>
        <a:xfrm flipV="1">
          <a:off x="3797300" y="1306040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168231</xdr:rowOff>
    </xdr:from>
    <xdr:ext cx="534377" cy="259045"/>
    <xdr:sp macro="" textlink="">
      <xdr:nvSpPr>
        <xdr:cNvPr id="168" name="維持補修費平均値テキスト">
          <a:extLst>
            <a:ext uri="{FF2B5EF4-FFF2-40B4-BE49-F238E27FC236}">
              <a16:creationId xmlns:a16="http://schemas.microsoft.com/office/drawing/2014/main" id="{DA694A4D-24EA-4455-BE0D-BB6AEE1CC341}"/>
            </a:ext>
          </a:extLst>
        </xdr:cNvPr>
        <xdr:cNvSpPr txBox="1"/>
      </xdr:nvSpPr>
      <xdr:spPr>
        <a:xfrm>
          <a:off x="4686300" y="13026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75C33F15-C451-4D7A-BC5D-385CFEDA5B08}"/>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94208</xdr:rowOff>
    </xdr:from>
    <xdr:to>
      <xdr:col>19</xdr:col>
      <xdr:colOff>177800</xdr:colOff>
      <xdr:row>76</xdr:row>
      <xdr:rowOff>133528</xdr:rowOff>
    </xdr:to>
    <xdr:cxnSp macro="">
      <xdr:nvCxnSpPr>
        <xdr:cNvPr id="170" name="直線コネクタ 169">
          <a:extLst>
            <a:ext uri="{FF2B5EF4-FFF2-40B4-BE49-F238E27FC236}">
              <a16:creationId xmlns:a16="http://schemas.microsoft.com/office/drawing/2014/main" id="{B4F365FC-A5CD-47B6-A545-28E94F71821C}"/>
            </a:ext>
          </a:extLst>
        </xdr:cNvPr>
        <xdr:cNvCxnSpPr/>
      </xdr:nvCxnSpPr>
      <xdr:spPr>
        <a:xfrm flipV="1">
          <a:off x="2908300" y="13124408"/>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7EB7A653-D14E-4B88-8C08-F854DD169279}"/>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160779</xdr:rowOff>
    </xdr:from>
    <xdr:ext cx="534377" cy="259045"/>
    <xdr:sp macro="" textlink="">
      <xdr:nvSpPr>
        <xdr:cNvPr id="172" name="テキスト ボックス 171">
          <a:extLst>
            <a:ext uri="{FF2B5EF4-FFF2-40B4-BE49-F238E27FC236}">
              <a16:creationId xmlns:a16="http://schemas.microsoft.com/office/drawing/2014/main" id="{EE8AF4E6-A58B-40C4-BC23-64D743FFCFDD}"/>
            </a:ext>
          </a:extLst>
        </xdr:cNvPr>
        <xdr:cNvSpPr txBox="1"/>
      </xdr:nvSpPr>
      <xdr:spPr>
        <a:xfrm>
          <a:off x="3530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133528</xdr:rowOff>
    </xdr:from>
    <xdr:to>
      <xdr:col>15</xdr:col>
      <xdr:colOff>50800</xdr:colOff>
      <xdr:row>76</xdr:row>
      <xdr:rowOff>150788</xdr:rowOff>
    </xdr:to>
    <xdr:cxnSp macro="">
      <xdr:nvCxnSpPr>
        <xdr:cNvPr id="173" name="直線コネクタ 172">
          <a:extLst>
            <a:ext uri="{FF2B5EF4-FFF2-40B4-BE49-F238E27FC236}">
              <a16:creationId xmlns:a16="http://schemas.microsoft.com/office/drawing/2014/main" id="{9BB141B8-304D-4B36-B1C5-6FF008732BF3}"/>
            </a:ext>
          </a:extLst>
        </xdr:cNvPr>
        <xdr:cNvCxnSpPr/>
      </xdr:nvCxnSpPr>
      <xdr:spPr>
        <a:xfrm flipV="1">
          <a:off x="2019300" y="13163728"/>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292D0545-55A3-4133-85C9-DB885DC9BFF4}"/>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a16="http://schemas.microsoft.com/office/drawing/2014/main" id="{84FDA699-37B1-40E0-A17A-1926F990BB2C}"/>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66639</xdr:rowOff>
    </xdr:from>
    <xdr:to>
      <xdr:col>10</xdr:col>
      <xdr:colOff>114300</xdr:colOff>
      <xdr:row>76</xdr:row>
      <xdr:rowOff>150788</xdr:rowOff>
    </xdr:to>
    <xdr:cxnSp macro="">
      <xdr:nvCxnSpPr>
        <xdr:cNvPr id="176" name="直線コネクタ 175">
          <a:extLst>
            <a:ext uri="{FF2B5EF4-FFF2-40B4-BE49-F238E27FC236}">
              <a16:creationId xmlns:a16="http://schemas.microsoft.com/office/drawing/2014/main" id="{ED17082D-5221-490F-9D3E-0B049EF779DB}"/>
            </a:ext>
          </a:extLst>
        </xdr:cNvPr>
        <xdr:cNvCxnSpPr/>
      </xdr:nvCxnSpPr>
      <xdr:spPr>
        <a:xfrm>
          <a:off x="1130300" y="13096839"/>
          <a:ext cx="889000" cy="8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7F4B3356-E711-4DC1-9429-9181CB03C1F5}"/>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A2FE3118-05AB-4D9B-B4BA-5313E94AD162}"/>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118B8259-A99D-4D8C-9DD9-D78F704374A3}"/>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12509</xdr:rowOff>
    </xdr:from>
    <xdr:ext cx="534377" cy="259045"/>
    <xdr:sp macro="" textlink="">
      <xdr:nvSpPr>
        <xdr:cNvPr id="180" name="テキスト ボックス 179">
          <a:extLst>
            <a:ext uri="{FF2B5EF4-FFF2-40B4-BE49-F238E27FC236}">
              <a16:creationId xmlns:a16="http://schemas.microsoft.com/office/drawing/2014/main" id="{3A6CA7FF-D7A3-4A57-9407-3A3FF54B3668}"/>
            </a:ext>
          </a:extLst>
        </xdr:cNvPr>
        <xdr:cNvSpPr txBox="1"/>
      </xdr:nvSpPr>
      <xdr:spPr>
        <a:xfrm>
          <a:off x="863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62EE09-7E1D-421E-87E3-A76DCAA05B7D}"/>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5EC9682E-9EFD-4F1A-A66A-E09904F448CE}"/>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9AFF6830-29BF-4B9E-ADEB-5278186BB09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CBF6769F-C22A-42C0-BA75-0B78F72DADAD}"/>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7E8BED88-A690-4FB5-A57D-9E9A448D805B}"/>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150851</xdr:rowOff>
    </xdr:from>
    <xdr:to>
      <xdr:col>24</xdr:col>
      <xdr:colOff>114300</xdr:colOff>
      <xdr:row>76</xdr:row>
      <xdr:rowOff>81001</xdr:rowOff>
    </xdr:to>
    <xdr:sp macro="" textlink="">
      <xdr:nvSpPr>
        <xdr:cNvPr id="186" name="楕円 185">
          <a:extLst>
            <a:ext uri="{FF2B5EF4-FFF2-40B4-BE49-F238E27FC236}">
              <a16:creationId xmlns:a16="http://schemas.microsoft.com/office/drawing/2014/main" id="{F031E9AC-6A25-4D47-A787-E58216266464}"/>
            </a:ext>
          </a:extLst>
        </xdr:cNvPr>
        <xdr:cNvSpPr/>
      </xdr:nvSpPr>
      <xdr:spPr>
        <a:xfrm>
          <a:off x="4584700" y="130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2277</xdr:rowOff>
    </xdr:from>
    <xdr:ext cx="534377" cy="259045"/>
    <xdr:sp macro="" textlink="">
      <xdr:nvSpPr>
        <xdr:cNvPr id="187" name="維持補修費該当値テキスト">
          <a:extLst>
            <a:ext uri="{FF2B5EF4-FFF2-40B4-BE49-F238E27FC236}">
              <a16:creationId xmlns:a16="http://schemas.microsoft.com/office/drawing/2014/main" id="{724C34B8-3332-4643-B725-F2BAFE196FE0}"/>
            </a:ext>
          </a:extLst>
        </xdr:cNvPr>
        <xdr:cNvSpPr txBox="1"/>
      </xdr:nvSpPr>
      <xdr:spPr>
        <a:xfrm>
          <a:off x="4686300" y="128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43408</xdr:rowOff>
    </xdr:from>
    <xdr:to>
      <xdr:col>20</xdr:col>
      <xdr:colOff>38100</xdr:colOff>
      <xdr:row>76</xdr:row>
      <xdr:rowOff>145008</xdr:rowOff>
    </xdr:to>
    <xdr:sp macro="" textlink="">
      <xdr:nvSpPr>
        <xdr:cNvPr id="188" name="楕円 187">
          <a:extLst>
            <a:ext uri="{FF2B5EF4-FFF2-40B4-BE49-F238E27FC236}">
              <a16:creationId xmlns:a16="http://schemas.microsoft.com/office/drawing/2014/main" id="{6E7ABE62-352C-4E03-84EC-8B42B29E7B29}"/>
            </a:ext>
          </a:extLst>
        </xdr:cNvPr>
        <xdr:cNvSpPr/>
      </xdr:nvSpPr>
      <xdr:spPr>
        <a:xfrm>
          <a:off x="3746500" y="130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161536</xdr:rowOff>
    </xdr:from>
    <xdr:ext cx="534377" cy="259045"/>
    <xdr:sp macro="" textlink="">
      <xdr:nvSpPr>
        <xdr:cNvPr id="189" name="テキスト ボックス 188">
          <a:extLst>
            <a:ext uri="{FF2B5EF4-FFF2-40B4-BE49-F238E27FC236}">
              <a16:creationId xmlns:a16="http://schemas.microsoft.com/office/drawing/2014/main" id="{E8FE3800-0E96-45CB-9FA7-4DC2B7AD9E30}"/>
            </a:ext>
          </a:extLst>
        </xdr:cNvPr>
        <xdr:cNvSpPr txBox="1"/>
      </xdr:nvSpPr>
      <xdr:spPr>
        <a:xfrm>
          <a:off x="3530111" y="1284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82728</xdr:rowOff>
    </xdr:from>
    <xdr:to>
      <xdr:col>15</xdr:col>
      <xdr:colOff>101600</xdr:colOff>
      <xdr:row>77</xdr:row>
      <xdr:rowOff>12878</xdr:rowOff>
    </xdr:to>
    <xdr:sp macro="" textlink="">
      <xdr:nvSpPr>
        <xdr:cNvPr id="190" name="楕円 189">
          <a:extLst>
            <a:ext uri="{FF2B5EF4-FFF2-40B4-BE49-F238E27FC236}">
              <a16:creationId xmlns:a16="http://schemas.microsoft.com/office/drawing/2014/main" id="{3F88476B-EB80-4743-8CCE-19150EEE144A}"/>
            </a:ext>
          </a:extLst>
        </xdr:cNvPr>
        <xdr:cNvSpPr/>
      </xdr:nvSpPr>
      <xdr:spPr>
        <a:xfrm>
          <a:off x="2857500" y="1311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4005</xdr:rowOff>
    </xdr:from>
    <xdr:ext cx="534377" cy="259045"/>
    <xdr:sp macro="" textlink="">
      <xdr:nvSpPr>
        <xdr:cNvPr id="191" name="テキスト ボックス 190">
          <a:extLst>
            <a:ext uri="{FF2B5EF4-FFF2-40B4-BE49-F238E27FC236}">
              <a16:creationId xmlns:a16="http://schemas.microsoft.com/office/drawing/2014/main" id="{6CDA8D7B-DE54-4C71-8C44-ECC0ACE87060}"/>
            </a:ext>
          </a:extLst>
        </xdr:cNvPr>
        <xdr:cNvSpPr txBox="1"/>
      </xdr:nvSpPr>
      <xdr:spPr>
        <a:xfrm>
          <a:off x="2641111" y="132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99988</xdr:rowOff>
    </xdr:from>
    <xdr:to>
      <xdr:col>10</xdr:col>
      <xdr:colOff>165100</xdr:colOff>
      <xdr:row>77</xdr:row>
      <xdr:rowOff>30138</xdr:rowOff>
    </xdr:to>
    <xdr:sp macro="" textlink="">
      <xdr:nvSpPr>
        <xdr:cNvPr id="192" name="楕円 191">
          <a:extLst>
            <a:ext uri="{FF2B5EF4-FFF2-40B4-BE49-F238E27FC236}">
              <a16:creationId xmlns:a16="http://schemas.microsoft.com/office/drawing/2014/main" id="{6BAE4B43-273F-4834-A192-38B7DB4FB2E2}"/>
            </a:ext>
          </a:extLst>
        </xdr:cNvPr>
        <xdr:cNvSpPr/>
      </xdr:nvSpPr>
      <xdr:spPr>
        <a:xfrm>
          <a:off x="1968500" y="131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21265</xdr:rowOff>
    </xdr:from>
    <xdr:ext cx="534377" cy="259045"/>
    <xdr:sp macro="" textlink="">
      <xdr:nvSpPr>
        <xdr:cNvPr id="193" name="テキスト ボックス 192">
          <a:extLst>
            <a:ext uri="{FF2B5EF4-FFF2-40B4-BE49-F238E27FC236}">
              <a16:creationId xmlns:a16="http://schemas.microsoft.com/office/drawing/2014/main" id="{124B5A81-2CF1-45C1-94F7-1E9646CF832E}"/>
            </a:ext>
          </a:extLst>
        </xdr:cNvPr>
        <xdr:cNvSpPr txBox="1"/>
      </xdr:nvSpPr>
      <xdr:spPr>
        <a:xfrm>
          <a:off x="1752111" y="1322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15839</xdr:rowOff>
    </xdr:from>
    <xdr:to>
      <xdr:col>6</xdr:col>
      <xdr:colOff>38100</xdr:colOff>
      <xdr:row>76</xdr:row>
      <xdr:rowOff>117439</xdr:rowOff>
    </xdr:to>
    <xdr:sp macro="" textlink="">
      <xdr:nvSpPr>
        <xdr:cNvPr id="194" name="楕円 193">
          <a:extLst>
            <a:ext uri="{FF2B5EF4-FFF2-40B4-BE49-F238E27FC236}">
              <a16:creationId xmlns:a16="http://schemas.microsoft.com/office/drawing/2014/main" id="{B351AFAA-1ABF-4259-90BA-2EABC3D01465}"/>
            </a:ext>
          </a:extLst>
        </xdr:cNvPr>
        <xdr:cNvSpPr/>
      </xdr:nvSpPr>
      <xdr:spPr>
        <a:xfrm>
          <a:off x="1079500" y="1304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133966</xdr:rowOff>
    </xdr:from>
    <xdr:ext cx="534377" cy="259045"/>
    <xdr:sp macro="" textlink="">
      <xdr:nvSpPr>
        <xdr:cNvPr id="195" name="テキスト ボックス 194">
          <a:extLst>
            <a:ext uri="{FF2B5EF4-FFF2-40B4-BE49-F238E27FC236}">
              <a16:creationId xmlns:a16="http://schemas.microsoft.com/office/drawing/2014/main" id="{C90BA472-0E1B-4300-8D3E-94BC1B0CFB08}"/>
            </a:ext>
          </a:extLst>
        </xdr:cNvPr>
        <xdr:cNvSpPr txBox="1"/>
      </xdr:nvSpPr>
      <xdr:spPr>
        <a:xfrm>
          <a:off x="863111" y="1282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1DFCAB30-DF71-42A7-8C74-03DFF3A92E18}"/>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B5F06D5B-C96E-4387-952C-0B5B0910837B}"/>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10B9722-5079-45C0-8532-AF1BFF7559E7}"/>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6D505AD6-23D2-475F-8586-7D83B755E136}"/>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ECA53CC6-DF68-4489-96B4-12FB22719F4B}"/>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E470040-1990-45A1-BE6B-8FBE96138EFF}"/>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9F8802FF-E75B-44A7-BFB2-C2DC9170335F}"/>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EF02FDF9-0A8E-4D65-85CC-4C741C0442BB}"/>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9D1661A-485F-4CE4-A34F-85BE6720B958}"/>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6FF0CCFD-8F14-48DE-8846-DF08C9178377}"/>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B2716C47-9826-4E61-BA35-E7E4C07A703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93CA9055-138F-43FF-9CF5-768976408ABA}"/>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1F0CECED-F5D1-429C-A861-4B27EA982B7E}"/>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DF5EAA7E-2A4B-43A7-AD4A-19A4DEA0439D}"/>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63EC0504-ADFF-42F0-896E-CC2C9330E914}"/>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B6C3F24A-F22A-4E2D-A223-DCF570857B81}"/>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CD013CBB-A801-44C8-ACB4-37D15679E1C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189BC19A-7403-4A1A-BC25-B9A896850C23}"/>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BA306847-B7F4-457B-B8D9-CB23F56A5351}"/>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1F966E54-78F2-43BF-BEFC-CFD5C3C1C00D}"/>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6B755767-5942-4AD8-ADB0-F0745901A559}"/>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93DB5851-6CC9-494B-B567-DA10A705EE0B}"/>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6BA89CF7-A7A4-4796-9BC7-87945A723861}"/>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E83A3B05-6E5A-4E7B-B01B-E1AFA31DDFD3}"/>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CA045A5D-E410-4D0F-95FB-28113DEE4B2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53B332AD-5A7D-4C25-AB73-726C28F9B896}"/>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D370449E-302B-4EF8-9627-55B87388962C}"/>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74F39869-3248-46D9-B182-4EED345AA321}"/>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DFFC0FCC-CE9C-40BB-B312-1E99E27FD722}"/>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117348</xdr:rowOff>
    </xdr:from>
    <xdr:to>
      <xdr:col>24</xdr:col>
      <xdr:colOff>63500</xdr:colOff>
      <xdr:row>96</xdr:row>
      <xdr:rowOff>156223</xdr:rowOff>
    </xdr:to>
    <xdr:cxnSp macro="">
      <xdr:nvCxnSpPr>
        <xdr:cNvPr id="225" name="直線コネクタ 224">
          <a:extLst>
            <a:ext uri="{FF2B5EF4-FFF2-40B4-BE49-F238E27FC236}">
              <a16:creationId xmlns:a16="http://schemas.microsoft.com/office/drawing/2014/main" id="{905AA0B5-A27C-4B8C-A871-2B4192823C7A}"/>
            </a:ext>
          </a:extLst>
        </xdr:cNvPr>
        <xdr:cNvCxnSpPr/>
      </xdr:nvCxnSpPr>
      <xdr:spPr>
        <a:xfrm flipV="1">
          <a:off x="3797300" y="16576548"/>
          <a:ext cx="838200" cy="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a:extLst>
            <a:ext uri="{FF2B5EF4-FFF2-40B4-BE49-F238E27FC236}">
              <a16:creationId xmlns:a16="http://schemas.microsoft.com/office/drawing/2014/main" id="{9FD596FD-9B89-41F9-9F5F-B7541EFBB945}"/>
            </a:ext>
          </a:extLst>
        </xdr:cNvPr>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B4F1C35E-EF46-4218-91EC-7EF4D9F330D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141872</xdr:rowOff>
    </xdr:from>
    <xdr:to>
      <xdr:col>19</xdr:col>
      <xdr:colOff>177800</xdr:colOff>
      <xdr:row>96</xdr:row>
      <xdr:rowOff>156223</xdr:rowOff>
    </xdr:to>
    <xdr:cxnSp macro="">
      <xdr:nvCxnSpPr>
        <xdr:cNvPr id="228" name="直線コネクタ 227">
          <a:extLst>
            <a:ext uri="{FF2B5EF4-FFF2-40B4-BE49-F238E27FC236}">
              <a16:creationId xmlns:a16="http://schemas.microsoft.com/office/drawing/2014/main" id="{E8D46CE3-70BD-480A-8E0C-1CB7F89DAF16}"/>
            </a:ext>
          </a:extLst>
        </xdr:cNvPr>
        <xdr:cNvCxnSpPr/>
      </xdr:nvCxnSpPr>
      <xdr:spPr>
        <a:xfrm>
          <a:off x="2908300" y="16601072"/>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E5A779A4-C7C9-431C-A221-A47E0C110A8F}"/>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a:extLst>
            <a:ext uri="{FF2B5EF4-FFF2-40B4-BE49-F238E27FC236}">
              <a16:creationId xmlns:a16="http://schemas.microsoft.com/office/drawing/2014/main" id="{DC70E5DB-07F4-4307-8894-E4085BA19A3A}"/>
            </a:ext>
          </a:extLst>
        </xdr:cNvPr>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136361</xdr:rowOff>
    </xdr:from>
    <xdr:to>
      <xdr:col>15</xdr:col>
      <xdr:colOff>50800</xdr:colOff>
      <xdr:row>96</xdr:row>
      <xdr:rowOff>141872</xdr:rowOff>
    </xdr:to>
    <xdr:cxnSp macro="">
      <xdr:nvCxnSpPr>
        <xdr:cNvPr id="231" name="直線コネクタ 230">
          <a:extLst>
            <a:ext uri="{FF2B5EF4-FFF2-40B4-BE49-F238E27FC236}">
              <a16:creationId xmlns:a16="http://schemas.microsoft.com/office/drawing/2014/main" id="{B5304240-FA22-45F4-9373-26EF9E3BBCBD}"/>
            </a:ext>
          </a:extLst>
        </xdr:cNvPr>
        <xdr:cNvCxnSpPr/>
      </xdr:nvCxnSpPr>
      <xdr:spPr>
        <a:xfrm>
          <a:off x="2019300" y="16595561"/>
          <a:ext cx="8890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765726FE-EC5B-450D-8C29-A1B6C75BD8A4}"/>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a:extLst>
            <a:ext uri="{FF2B5EF4-FFF2-40B4-BE49-F238E27FC236}">
              <a16:creationId xmlns:a16="http://schemas.microsoft.com/office/drawing/2014/main" id="{79D5C614-1FB1-4818-BD9E-5C918E496EA4}"/>
            </a:ext>
          </a:extLst>
        </xdr:cNvPr>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136361</xdr:rowOff>
    </xdr:from>
    <xdr:to>
      <xdr:col>10</xdr:col>
      <xdr:colOff>114300</xdr:colOff>
      <xdr:row>96</xdr:row>
      <xdr:rowOff>149403</xdr:rowOff>
    </xdr:to>
    <xdr:cxnSp macro="">
      <xdr:nvCxnSpPr>
        <xdr:cNvPr id="234" name="直線コネクタ 233">
          <a:extLst>
            <a:ext uri="{FF2B5EF4-FFF2-40B4-BE49-F238E27FC236}">
              <a16:creationId xmlns:a16="http://schemas.microsoft.com/office/drawing/2014/main" id="{3E028AA7-DF9B-42C3-8CCC-487474805498}"/>
            </a:ext>
          </a:extLst>
        </xdr:cNvPr>
        <xdr:cNvCxnSpPr/>
      </xdr:nvCxnSpPr>
      <xdr:spPr>
        <a:xfrm flipV="1">
          <a:off x="1130300" y="16595561"/>
          <a:ext cx="889000" cy="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1576A75E-56F4-46A1-9B5F-0EC6B47AD7D1}"/>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a:extLst>
            <a:ext uri="{FF2B5EF4-FFF2-40B4-BE49-F238E27FC236}">
              <a16:creationId xmlns:a16="http://schemas.microsoft.com/office/drawing/2014/main" id="{23673FD0-46B0-4D2E-8F08-3EF0A4ADDC98}"/>
            </a:ext>
          </a:extLst>
        </xdr:cNvPr>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FFC7F7C6-CF01-4F4C-884A-8B1D659D6879}"/>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a:extLst>
            <a:ext uri="{FF2B5EF4-FFF2-40B4-BE49-F238E27FC236}">
              <a16:creationId xmlns:a16="http://schemas.microsoft.com/office/drawing/2014/main" id="{AFC5CCCF-E6F1-4D57-A50F-D11C5129E4F9}"/>
            </a:ext>
          </a:extLst>
        </xdr:cNvPr>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27EC4966-FB79-4431-8DC3-6F811BB9F645}"/>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B534237E-7DAC-4012-ABC4-0162913C093A}"/>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F7585AA1-B558-4828-95B4-D4ECE60DA366}"/>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A0F63B05-0753-43A8-86C7-8EA11558D78B}"/>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90BF54D6-7CE7-4789-95B3-1364522B7CC3}"/>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66548</xdr:rowOff>
    </xdr:from>
    <xdr:to>
      <xdr:col>24</xdr:col>
      <xdr:colOff>114300</xdr:colOff>
      <xdr:row>96</xdr:row>
      <xdr:rowOff>168148</xdr:rowOff>
    </xdr:to>
    <xdr:sp macro="" textlink="">
      <xdr:nvSpPr>
        <xdr:cNvPr id="244" name="楕円 243">
          <a:extLst>
            <a:ext uri="{FF2B5EF4-FFF2-40B4-BE49-F238E27FC236}">
              <a16:creationId xmlns:a16="http://schemas.microsoft.com/office/drawing/2014/main" id="{279CCA1D-FB7C-454C-BA7C-A5253DB9B1FD}"/>
            </a:ext>
          </a:extLst>
        </xdr:cNvPr>
        <xdr:cNvSpPr/>
      </xdr:nvSpPr>
      <xdr:spPr>
        <a:xfrm>
          <a:off x="4584700" y="165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44975</xdr:rowOff>
    </xdr:from>
    <xdr:ext cx="534377" cy="259045"/>
    <xdr:sp macro="" textlink="">
      <xdr:nvSpPr>
        <xdr:cNvPr id="245" name="扶助費該当値テキスト">
          <a:extLst>
            <a:ext uri="{FF2B5EF4-FFF2-40B4-BE49-F238E27FC236}">
              <a16:creationId xmlns:a16="http://schemas.microsoft.com/office/drawing/2014/main" id="{C9EA5760-55E9-47E2-B94B-3C77DE110F9F}"/>
            </a:ext>
          </a:extLst>
        </xdr:cNvPr>
        <xdr:cNvSpPr txBox="1"/>
      </xdr:nvSpPr>
      <xdr:spPr>
        <a:xfrm>
          <a:off x="4686300" y="165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105423</xdr:rowOff>
    </xdr:from>
    <xdr:to>
      <xdr:col>20</xdr:col>
      <xdr:colOff>38100</xdr:colOff>
      <xdr:row>97</xdr:row>
      <xdr:rowOff>35573</xdr:rowOff>
    </xdr:to>
    <xdr:sp macro="" textlink="">
      <xdr:nvSpPr>
        <xdr:cNvPr id="246" name="楕円 245">
          <a:extLst>
            <a:ext uri="{FF2B5EF4-FFF2-40B4-BE49-F238E27FC236}">
              <a16:creationId xmlns:a16="http://schemas.microsoft.com/office/drawing/2014/main" id="{7F570F22-EC79-48B4-BF7F-B609A7740658}"/>
            </a:ext>
          </a:extLst>
        </xdr:cNvPr>
        <xdr:cNvSpPr/>
      </xdr:nvSpPr>
      <xdr:spPr>
        <a:xfrm>
          <a:off x="3746500" y="165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26700</xdr:rowOff>
    </xdr:from>
    <xdr:ext cx="534377" cy="259045"/>
    <xdr:sp macro="" textlink="">
      <xdr:nvSpPr>
        <xdr:cNvPr id="247" name="テキスト ボックス 246">
          <a:extLst>
            <a:ext uri="{FF2B5EF4-FFF2-40B4-BE49-F238E27FC236}">
              <a16:creationId xmlns:a16="http://schemas.microsoft.com/office/drawing/2014/main" id="{8FA89587-3DF8-4076-8A44-946A089232EF}"/>
            </a:ext>
          </a:extLst>
        </xdr:cNvPr>
        <xdr:cNvSpPr txBox="1"/>
      </xdr:nvSpPr>
      <xdr:spPr>
        <a:xfrm>
          <a:off x="3530111" y="166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91072</xdr:rowOff>
    </xdr:from>
    <xdr:to>
      <xdr:col>15</xdr:col>
      <xdr:colOff>101600</xdr:colOff>
      <xdr:row>97</xdr:row>
      <xdr:rowOff>21222</xdr:rowOff>
    </xdr:to>
    <xdr:sp macro="" textlink="">
      <xdr:nvSpPr>
        <xdr:cNvPr id="248" name="楕円 247">
          <a:extLst>
            <a:ext uri="{FF2B5EF4-FFF2-40B4-BE49-F238E27FC236}">
              <a16:creationId xmlns:a16="http://schemas.microsoft.com/office/drawing/2014/main" id="{CFDAF5EE-C8A8-4999-96A9-4BBEF590254F}"/>
            </a:ext>
          </a:extLst>
        </xdr:cNvPr>
        <xdr:cNvSpPr/>
      </xdr:nvSpPr>
      <xdr:spPr>
        <a:xfrm>
          <a:off x="2857500" y="165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12349</xdr:rowOff>
    </xdr:from>
    <xdr:ext cx="534377" cy="259045"/>
    <xdr:sp macro="" textlink="">
      <xdr:nvSpPr>
        <xdr:cNvPr id="249" name="テキスト ボックス 248">
          <a:extLst>
            <a:ext uri="{FF2B5EF4-FFF2-40B4-BE49-F238E27FC236}">
              <a16:creationId xmlns:a16="http://schemas.microsoft.com/office/drawing/2014/main" id="{AB6C4985-9947-4053-8093-9457B08F7088}"/>
            </a:ext>
          </a:extLst>
        </xdr:cNvPr>
        <xdr:cNvSpPr txBox="1"/>
      </xdr:nvSpPr>
      <xdr:spPr>
        <a:xfrm>
          <a:off x="2641111" y="166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85561</xdr:rowOff>
    </xdr:from>
    <xdr:to>
      <xdr:col>10</xdr:col>
      <xdr:colOff>165100</xdr:colOff>
      <xdr:row>97</xdr:row>
      <xdr:rowOff>15711</xdr:rowOff>
    </xdr:to>
    <xdr:sp macro="" textlink="">
      <xdr:nvSpPr>
        <xdr:cNvPr id="250" name="楕円 249">
          <a:extLst>
            <a:ext uri="{FF2B5EF4-FFF2-40B4-BE49-F238E27FC236}">
              <a16:creationId xmlns:a16="http://schemas.microsoft.com/office/drawing/2014/main" id="{587CA6EF-DA95-4B4D-A0FE-4F56F2B5B22B}"/>
            </a:ext>
          </a:extLst>
        </xdr:cNvPr>
        <xdr:cNvSpPr/>
      </xdr:nvSpPr>
      <xdr:spPr>
        <a:xfrm>
          <a:off x="1968500" y="1654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6838</xdr:rowOff>
    </xdr:from>
    <xdr:ext cx="534377" cy="259045"/>
    <xdr:sp macro="" textlink="">
      <xdr:nvSpPr>
        <xdr:cNvPr id="251" name="テキスト ボックス 250">
          <a:extLst>
            <a:ext uri="{FF2B5EF4-FFF2-40B4-BE49-F238E27FC236}">
              <a16:creationId xmlns:a16="http://schemas.microsoft.com/office/drawing/2014/main" id="{E779D978-3DFE-4637-B113-7544D502AB21}"/>
            </a:ext>
          </a:extLst>
        </xdr:cNvPr>
        <xdr:cNvSpPr txBox="1"/>
      </xdr:nvSpPr>
      <xdr:spPr>
        <a:xfrm>
          <a:off x="1752111" y="1663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98603</xdr:rowOff>
    </xdr:from>
    <xdr:to>
      <xdr:col>6</xdr:col>
      <xdr:colOff>38100</xdr:colOff>
      <xdr:row>97</xdr:row>
      <xdr:rowOff>28753</xdr:rowOff>
    </xdr:to>
    <xdr:sp macro="" textlink="">
      <xdr:nvSpPr>
        <xdr:cNvPr id="252" name="楕円 251">
          <a:extLst>
            <a:ext uri="{FF2B5EF4-FFF2-40B4-BE49-F238E27FC236}">
              <a16:creationId xmlns:a16="http://schemas.microsoft.com/office/drawing/2014/main" id="{00D44216-ED4B-439A-A46C-510ADC93DAAC}"/>
            </a:ext>
          </a:extLst>
        </xdr:cNvPr>
        <xdr:cNvSpPr/>
      </xdr:nvSpPr>
      <xdr:spPr>
        <a:xfrm>
          <a:off x="1079500" y="165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19880</xdr:rowOff>
    </xdr:from>
    <xdr:ext cx="534377" cy="259045"/>
    <xdr:sp macro="" textlink="">
      <xdr:nvSpPr>
        <xdr:cNvPr id="253" name="テキスト ボックス 252">
          <a:extLst>
            <a:ext uri="{FF2B5EF4-FFF2-40B4-BE49-F238E27FC236}">
              <a16:creationId xmlns:a16="http://schemas.microsoft.com/office/drawing/2014/main" id="{6654C8A2-62F9-45D8-94FD-8FAD2E9CA21D}"/>
            </a:ext>
          </a:extLst>
        </xdr:cNvPr>
        <xdr:cNvSpPr txBox="1"/>
      </xdr:nvSpPr>
      <xdr:spPr>
        <a:xfrm>
          <a:off x="863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3791FEBD-3165-4009-81D6-2DE9235A03B6}"/>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530192B5-CA10-42CF-AB14-DB976A4596E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ABB77533-969B-4CEF-8528-DD43695F404D}"/>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5C90EE1C-B6DA-4822-BC6F-C90F4FE26E29}"/>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AEEDA519-F110-4D29-9A1E-B58A9D6EDCBE}"/>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3F77410D-8FFA-4C1A-896B-95D667A00263}"/>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E7E9B3E7-5BD8-4DD4-B3B3-4CCB62757DB2}"/>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5CD7D2D0-523B-4DED-87F8-2F505AA2C8E8}"/>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351378EE-EF87-445A-AFDF-91BAAD71DC08}"/>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94EF3556-C851-4C1D-ADDD-153FEE162F92}"/>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8FED68C1-F492-417A-93D2-5C3F5D3F5E89}"/>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757EC7A1-BAE4-40CE-B3F4-59FBCEB59BDD}"/>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F7120FF6-903B-467B-86C0-A2DCC94AAFC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9A4E6F03-F3A6-4DA6-A275-11461CEE7192}"/>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D64390C0-E09B-4D2E-A298-C82798C6CFC2}"/>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53676A7-997D-4FD3-AF72-465CD427E817}"/>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42D24281-F2BB-42F8-A4D8-22F997BCA7F2}"/>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352EB73C-D2F0-43D3-A7F3-8F79FA99FCB9}"/>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BB0992A-69F7-49C0-85A8-235AD8F2F744}"/>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A21CB7B8-9CCB-4669-935D-73CA6A489A8E}"/>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D66E40DD-4A84-4E20-8B44-D01AFCA11012}"/>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B26CD7FA-7E37-483E-A733-1ED01C6C48CC}"/>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9826B29F-6AE2-4370-A56B-C9EB75EE64D3}"/>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BAAF66EE-AFFA-45B9-AEEA-E4B405857D5B}"/>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CBD2660-C6DB-4A3F-A58F-2EE14350EDD6}"/>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80E5CAF9-B2BA-4CFE-BECC-CA40D3754DF2}"/>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9FFEB579-11F4-4B6A-A6C6-11377F4FFD3C}"/>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1537886D-8045-49A7-8FCF-37584041FCC2}"/>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EE99746A-5390-4ADA-AF23-6F047036D7A5}"/>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14088</xdr:rowOff>
    </xdr:from>
    <xdr:to>
      <xdr:col>55</xdr:col>
      <xdr:colOff>0</xdr:colOff>
      <xdr:row>39</xdr:row>
      <xdr:rowOff>21788</xdr:rowOff>
    </xdr:to>
    <xdr:cxnSp macro="">
      <xdr:nvCxnSpPr>
        <xdr:cNvPr id="283" name="直線コネクタ 282">
          <a:extLst>
            <a:ext uri="{FF2B5EF4-FFF2-40B4-BE49-F238E27FC236}">
              <a16:creationId xmlns:a16="http://schemas.microsoft.com/office/drawing/2014/main" id="{3B181C95-DCE6-4589-ADAF-9B9D9CC78B1D}"/>
            </a:ext>
          </a:extLst>
        </xdr:cNvPr>
        <xdr:cNvCxnSpPr/>
      </xdr:nvCxnSpPr>
      <xdr:spPr>
        <a:xfrm flipV="1">
          <a:off x="9639300" y="6186288"/>
          <a:ext cx="838200" cy="52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a:extLst>
            <a:ext uri="{FF2B5EF4-FFF2-40B4-BE49-F238E27FC236}">
              <a16:creationId xmlns:a16="http://schemas.microsoft.com/office/drawing/2014/main" id="{6D49FDCB-1BE8-4EEA-958F-DB153BD6F9C4}"/>
            </a:ext>
          </a:extLst>
        </xdr:cNvPr>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78B0B9EE-C1CC-49D9-A152-D201A3A1BD5B}"/>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21788</xdr:rowOff>
    </xdr:from>
    <xdr:to>
      <xdr:col>50</xdr:col>
      <xdr:colOff>114300</xdr:colOff>
      <xdr:row>39</xdr:row>
      <xdr:rowOff>119526</xdr:rowOff>
    </xdr:to>
    <xdr:cxnSp macro="">
      <xdr:nvCxnSpPr>
        <xdr:cNvPr id="286" name="直線コネクタ 285">
          <a:extLst>
            <a:ext uri="{FF2B5EF4-FFF2-40B4-BE49-F238E27FC236}">
              <a16:creationId xmlns:a16="http://schemas.microsoft.com/office/drawing/2014/main" id="{29823E56-8EE7-46F6-BA9A-89231EE46B11}"/>
            </a:ext>
          </a:extLst>
        </xdr:cNvPr>
        <xdr:cNvCxnSpPr/>
      </xdr:nvCxnSpPr>
      <xdr:spPr>
        <a:xfrm flipV="1">
          <a:off x="8750300" y="6708338"/>
          <a:ext cx="889000" cy="9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9249AC47-D2CC-4103-95DF-094560BFCA2D}"/>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a:extLst>
            <a:ext uri="{FF2B5EF4-FFF2-40B4-BE49-F238E27FC236}">
              <a16:creationId xmlns:a16="http://schemas.microsoft.com/office/drawing/2014/main" id="{06CD625A-1299-4D60-B896-FC2879A49335}"/>
            </a:ext>
          </a:extLst>
        </xdr:cNvPr>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107049</xdr:rowOff>
    </xdr:from>
    <xdr:to>
      <xdr:col>45</xdr:col>
      <xdr:colOff>177800</xdr:colOff>
      <xdr:row>39</xdr:row>
      <xdr:rowOff>119526</xdr:rowOff>
    </xdr:to>
    <xdr:cxnSp macro="">
      <xdr:nvCxnSpPr>
        <xdr:cNvPr id="289" name="直線コネクタ 288">
          <a:extLst>
            <a:ext uri="{FF2B5EF4-FFF2-40B4-BE49-F238E27FC236}">
              <a16:creationId xmlns:a16="http://schemas.microsoft.com/office/drawing/2014/main" id="{824C69D8-B5F6-4FDD-ABA9-8FFDA16519B5}"/>
            </a:ext>
          </a:extLst>
        </xdr:cNvPr>
        <xdr:cNvCxnSpPr/>
      </xdr:nvCxnSpPr>
      <xdr:spPr>
        <a:xfrm>
          <a:off x="7861300" y="6793599"/>
          <a:ext cx="889000" cy="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C6BD9643-B3AD-4B24-8506-30755DFA46F6}"/>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a:extLst>
            <a:ext uri="{FF2B5EF4-FFF2-40B4-BE49-F238E27FC236}">
              <a16:creationId xmlns:a16="http://schemas.microsoft.com/office/drawing/2014/main" id="{CFB75E46-513B-4CE5-A147-2DED6F22D814}"/>
            </a:ext>
          </a:extLst>
        </xdr:cNvPr>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100369</xdr:rowOff>
    </xdr:from>
    <xdr:to>
      <xdr:col>41</xdr:col>
      <xdr:colOff>50800</xdr:colOff>
      <xdr:row>39</xdr:row>
      <xdr:rowOff>107049</xdr:rowOff>
    </xdr:to>
    <xdr:cxnSp macro="">
      <xdr:nvCxnSpPr>
        <xdr:cNvPr id="292" name="直線コネクタ 291">
          <a:extLst>
            <a:ext uri="{FF2B5EF4-FFF2-40B4-BE49-F238E27FC236}">
              <a16:creationId xmlns:a16="http://schemas.microsoft.com/office/drawing/2014/main" id="{544DB374-7C81-4E72-B73C-75B1240940F7}"/>
            </a:ext>
          </a:extLst>
        </xdr:cNvPr>
        <xdr:cNvCxnSpPr/>
      </xdr:nvCxnSpPr>
      <xdr:spPr>
        <a:xfrm>
          <a:off x="6972300" y="6786919"/>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9373CA80-8AA6-4795-B3F3-73B38A188B08}"/>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a:extLst>
            <a:ext uri="{FF2B5EF4-FFF2-40B4-BE49-F238E27FC236}">
              <a16:creationId xmlns:a16="http://schemas.microsoft.com/office/drawing/2014/main" id="{09B6549F-FAAD-456A-9C43-51D66E335F9D}"/>
            </a:ext>
          </a:extLst>
        </xdr:cNvPr>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45D4079A-82CF-43BA-902E-DF75B39876EC}"/>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a:extLst>
            <a:ext uri="{FF2B5EF4-FFF2-40B4-BE49-F238E27FC236}">
              <a16:creationId xmlns:a16="http://schemas.microsoft.com/office/drawing/2014/main" id="{1B151CC8-8B47-43BC-97E5-2818A0E1E904}"/>
            </a:ext>
          </a:extLst>
        </xdr:cNvPr>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8D8BAA22-1386-42DB-9BB1-DB04FACDAFDC}"/>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E53A9970-A02E-4BB3-A0EB-D137C22961C4}"/>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60BD03F3-1921-43BA-98B5-7C41FD4E5ECF}"/>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9ED09529-5A66-47BB-919B-C8540275C6DE}"/>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367B9892-C7BD-4C1A-B4A8-89144FE88EB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134738</xdr:rowOff>
    </xdr:from>
    <xdr:to>
      <xdr:col>55</xdr:col>
      <xdr:colOff>50800</xdr:colOff>
      <xdr:row>36</xdr:row>
      <xdr:rowOff>64888</xdr:rowOff>
    </xdr:to>
    <xdr:sp macro="" textlink="">
      <xdr:nvSpPr>
        <xdr:cNvPr id="302" name="楕円 301">
          <a:extLst>
            <a:ext uri="{FF2B5EF4-FFF2-40B4-BE49-F238E27FC236}">
              <a16:creationId xmlns:a16="http://schemas.microsoft.com/office/drawing/2014/main" id="{D3DDFCE6-D63B-46BC-A5CB-E87DB20D5BB6}"/>
            </a:ext>
          </a:extLst>
        </xdr:cNvPr>
        <xdr:cNvSpPr/>
      </xdr:nvSpPr>
      <xdr:spPr>
        <a:xfrm>
          <a:off x="10426700" y="613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113165</xdr:rowOff>
    </xdr:from>
    <xdr:ext cx="599010" cy="259045"/>
    <xdr:sp macro="" textlink="">
      <xdr:nvSpPr>
        <xdr:cNvPr id="303" name="補助費等該当値テキスト">
          <a:extLst>
            <a:ext uri="{FF2B5EF4-FFF2-40B4-BE49-F238E27FC236}">
              <a16:creationId xmlns:a16="http://schemas.microsoft.com/office/drawing/2014/main" id="{09233CF1-491B-49CF-81D0-D59475EF9AE8}"/>
            </a:ext>
          </a:extLst>
        </xdr:cNvPr>
        <xdr:cNvSpPr txBox="1"/>
      </xdr:nvSpPr>
      <xdr:spPr>
        <a:xfrm>
          <a:off x="10528300" y="611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142438</xdr:rowOff>
    </xdr:from>
    <xdr:to>
      <xdr:col>50</xdr:col>
      <xdr:colOff>165100</xdr:colOff>
      <xdr:row>39</xdr:row>
      <xdr:rowOff>72588</xdr:rowOff>
    </xdr:to>
    <xdr:sp macro="" textlink="">
      <xdr:nvSpPr>
        <xdr:cNvPr id="304" name="楕円 303">
          <a:extLst>
            <a:ext uri="{FF2B5EF4-FFF2-40B4-BE49-F238E27FC236}">
              <a16:creationId xmlns:a16="http://schemas.microsoft.com/office/drawing/2014/main" id="{791ACD55-D542-4880-8DF9-A2886CBE1D03}"/>
            </a:ext>
          </a:extLst>
        </xdr:cNvPr>
        <xdr:cNvSpPr/>
      </xdr:nvSpPr>
      <xdr:spPr>
        <a:xfrm>
          <a:off x="9588500" y="665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63715</xdr:rowOff>
    </xdr:from>
    <xdr:ext cx="599010" cy="259045"/>
    <xdr:sp macro="" textlink="">
      <xdr:nvSpPr>
        <xdr:cNvPr id="305" name="テキスト ボックス 304">
          <a:extLst>
            <a:ext uri="{FF2B5EF4-FFF2-40B4-BE49-F238E27FC236}">
              <a16:creationId xmlns:a16="http://schemas.microsoft.com/office/drawing/2014/main" id="{BBC135C8-1A9C-4FF8-B780-D0DE0F971C02}"/>
            </a:ext>
          </a:extLst>
        </xdr:cNvPr>
        <xdr:cNvSpPr txBox="1"/>
      </xdr:nvSpPr>
      <xdr:spPr>
        <a:xfrm>
          <a:off x="9339795" y="675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68726</xdr:rowOff>
    </xdr:from>
    <xdr:to>
      <xdr:col>46</xdr:col>
      <xdr:colOff>38100</xdr:colOff>
      <xdr:row>39</xdr:row>
      <xdr:rowOff>170326</xdr:rowOff>
    </xdr:to>
    <xdr:sp macro="" textlink="">
      <xdr:nvSpPr>
        <xdr:cNvPr id="306" name="楕円 305">
          <a:extLst>
            <a:ext uri="{FF2B5EF4-FFF2-40B4-BE49-F238E27FC236}">
              <a16:creationId xmlns:a16="http://schemas.microsoft.com/office/drawing/2014/main" id="{0814BB78-C7B4-4BD4-9DD6-629610E66058}"/>
            </a:ext>
          </a:extLst>
        </xdr:cNvPr>
        <xdr:cNvSpPr/>
      </xdr:nvSpPr>
      <xdr:spPr>
        <a:xfrm>
          <a:off x="8699500" y="67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161453</xdr:rowOff>
    </xdr:from>
    <xdr:ext cx="534377" cy="259045"/>
    <xdr:sp macro="" textlink="">
      <xdr:nvSpPr>
        <xdr:cNvPr id="307" name="テキスト ボックス 306">
          <a:extLst>
            <a:ext uri="{FF2B5EF4-FFF2-40B4-BE49-F238E27FC236}">
              <a16:creationId xmlns:a16="http://schemas.microsoft.com/office/drawing/2014/main" id="{27E557DE-6BB0-4250-86EF-CD29CB2C38AA}"/>
            </a:ext>
          </a:extLst>
        </xdr:cNvPr>
        <xdr:cNvSpPr txBox="1"/>
      </xdr:nvSpPr>
      <xdr:spPr>
        <a:xfrm>
          <a:off x="8483111" y="68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56249</xdr:rowOff>
    </xdr:from>
    <xdr:to>
      <xdr:col>41</xdr:col>
      <xdr:colOff>101600</xdr:colOff>
      <xdr:row>39</xdr:row>
      <xdr:rowOff>157849</xdr:rowOff>
    </xdr:to>
    <xdr:sp macro="" textlink="">
      <xdr:nvSpPr>
        <xdr:cNvPr id="308" name="楕円 307">
          <a:extLst>
            <a:ext uri="{FF2B5EF4-FFF2-40B4-BE49-F238E27FC236}">
              <a16:creationId xmlns:a16="http://schemas.microsoft.com/office/drawing/2014/main" id="{19B29122-5A0A-48D5-8366-E8D96A78BF16}"/>
            </a:ext>
          </a:extLst>
        </xdr:cNvPr>
        <xdr:cNvSpPr/>
      </xdr:nvSpPr>
      <xdr:spPr>
        <a:xfrm>
          <a:off x="7810500" y="67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148976</xdr:rowOff>
    </xdr:from>
    <xdr:ext cx="534377" cy="259045"/>
    <xdr:sp macro="" textlink="">
      <xdr:nvSpPr>
        <xdr:cNvPr id="309" name="テキスト ボックス 308">
          <a:extLst>
            <a:ext uri="{FF2B5EF4-FFF2-40B4-BE49-F238E27FC236}">
              <a16:creationId xmlns:a16="http://schemas.microsoft.com/office/drawing/2014/main" id="{B3B8B3BB-8803-491E-A122-47402D79008C}"/>
            </a:ext>
          </a:extLst>
        </xdr:cNvPr>
        <xdr:cNvSpPr txBox="1"/>
      </xdr:nvSpPr>
      <xdr:spPr>
        <a:xfrm>
          <a:off x="7594111" y="68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49569</xdr:rowOff>
    </xdr:from>
    <xdr:to>
      <xdr:col>36</xdr:col>
      <xdr:colOff>165100</xdr:colOff>
      <xdr:row>39</xdr:row>
      <xdr:rowOff>151169</xdr:rowOff>
    </xdr:to>
    <xdr:sp macro="" textlink="">
      <xdr:nvSpPr>
        <xdr:cNvPr id="310" name="楕円 309">
          <a:extLst>
            <a:ext uri="{FF2B5EF4-FFF2-40B4-BE49-F238E27FC236}">
              <a16:creationId xmlns:a16="http://schemas.microsoft.com/office/drawing/2014/main" id="{F82EFA32-A2FE-4F44-9744-F6CF52798F12}"/>
            </a:ext>
          </a:extLst>
        </xdr:cNvPr>
        <xdr:cNvSpPr/>
      </xdr:nvSpPr>
      <xdr:spPr>
        <a:xfrm>
          <a:off x="6921500" y="673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142296</xdr:rowOff>
    </xdr:from>
    <xdr:ext cx="534377" cy="259045"/>
    <xdr:sp macro="" textlink="">
      <xdr:nvSpPr>
        <xdr:cNvPr id="311" name="テキスト ボックス 310">
          <a:extLst>
            <a:ext uri="{FF2B5EF4-FFF2-40B4-BE49-F238E27FC236}">
              <a16:creationId xmlns:a16="http://schemas.microsoft.com/office/drawing/2014/main" id="{371C4E5C-755D-4705-94C3-C9883FE63F77}"/>
            </a:ext>
          </a:extLst>
        </xdr:cNvPr>
        <xdr:cNvSpPr txBox="1"/>
      </xdr:nvSpPr>
      <xdr:spPr>
        <a:xfrm>
          <a:off x="6705111" y="68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37392B8F-5AEC-41E1-9DF5-1B8B59E1C0EB}"/>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65E6A3D6-11CC-478A-8280-225C82CBFAC2}"/>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C2AFAD6E-5042-42DA-9ABE-FD140AD71463}"/>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A879808D-914A-449A-B952-F181917B00DE}"/>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4116D61A-9ACD-4AD6-9046-DC0CB65F4814}"/>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BD0ECA03-825B-4917-8218-0CD71B924BE2}"/>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A1732ECE-0F66-4320-B343-A860BB59B794}"/>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9E6400C6-9E04-410F-AEEE-A183A9AB7C98}"/>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6A0265B2-EAA1-4CCB-A806-46694AF0924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63EFC280-3A55-4EDC-A65D-611901F76378}"/>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189E025C-4232-4213-AF3F-6CD24E9912E3}"/>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27C8F46B-FC8A-4181-AF9E-CB72D57C0B42}"/>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6DD471B2-0D7E-4008-ACD8-212F16D67392}"/>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ADECDF0C-97B0-476A-BACC-F9F0EA3CB306}"/>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3FDC5352-7528-49E7-9B4B-652A48A6ED25}"/>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B0D4982E-DEDA-40A9-8347-8219E3C741CB}"/>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EBCECA4-67DE-4A83-BD57-1249C678150C}"/>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969521AB-2553-43FA-9F32-16B16E491076}"/>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A5F5C813-9490-4295-A1F6-D0643D5F2426}"/>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F9B0CA3-8D24-4942-8BAF-FA9CA9E07DAF}"/>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2940A72E-2338-49D2-B23A-A2369984500D}"/>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CF6CBE97-72F3-4559-A56B-E6C34DC30FA8}"/>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28DC7E8E-32C3-4268-922B-B52B43B5CF35}"/>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7C49725E-CD51-4BFE-88DF-5D72585C3A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D820BD0A-51FE-48DB-8399-4F9802FAC659}"/>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2E4D8711-5A91-4EC2-A773-7ADB419D0799}"/>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454DBDA9-757E-430B-B7F4-89127575006D}"/>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48B051C8-50B1-4660-8624-52039AA84848}"/>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A92CC637-EDBC-4C57-92A4-6E038FB2DC9F}"/>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36A8F6D-8F72-4FF1-B5EA-E534E697985E}"/>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122445</xdr:rowOff>
    </xdr:from>
    <xdr:to>
      <xdr:col>55</xdr:col>
      <xdr:colOff>0</xdr:colOff>
      <xdr:row>58</xdr:row>
      <xdr:rowOff>160467</xdr:rowOff>
    </xdr:to>
    <xdr:cxnSp macro="">
      <xdr:nvCxnSpPr>
        <xdr:cNvPr id="342" name="直線コネクタ 341">
          <a:extLst>
            <a:ext uri="{FF2B5EF4-FFF2-40B4-BE49-F238E27FC236}">
              <a16:creationId xmlns:a16="http://schemas.microsoft.com/office/drawing/2014/main" id="{F0AFE18A-0B95-48E5-ADE8-DB667E399D7F}"/>
            </a:ext>
          </a:extLst>
        </xdr:cNvPr>
        <xdr:cNvCxnSpPr/>
      </xdr:nvCxnSpPr>
      <xdr:spPr>
        <a:xfrm flipV="1">
          <a:off x="9639300" y="10066545"/>
          <a:ext cx="838200" cy="3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a:extLst>
            <a:ext uri="{FF2B5EF4-FFF2-40B4-BE49-F238E27FC236}">
              <a16:creationId xmlns:a16="http://schemas.microsoft.com/office/drawing/2014/main" id="{DECF6AC5-02E9-4FE8-AC2B-538C0217D68A}"/>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643CF135-5800-467C-BFE6-EA785BE422A7}"/>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160467</xdr:rowOff>
    </xdr:from>
    <xdr:to>
      <xdr:col>50</xdr:col>
      <xdr:colOff>114300</xdr:colOff>
      <xdr:row>58</xdr:row>
      <xdr:rowOff>171237</xdr:rowOff>
    </xdr:to>
    <xdr:cxnSp macro="">
      <xdr:nvCxnSpPr>
        <xdr:cNvPr id="345" name="直線コネクタ 344">
          <a:extLst>
            <a:ext uri="{FF2B5EF4-FFF2-40B4-BE49-F238E27FC236}">
              <a16:creationId xmlns:a16="http://schemas.microsoft.com/office/drawing/2014/main" id="{6DDE128D-1820-43AB-8499-97A9CB4B7F09}"/>
            </a:ext>
          </a:extLst>
        </xdr:cNvPr>
        <xdr:cNvCxnSpPr/>
      </xdr:nvCxnSpPr>
      <xdr:spPr>
        <a:xfrm flipV="1">
          <a:off x="8750300" y="10104567"/>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723440D9-DBCA-4C72-BDDB-36048DDCD5A4}"/>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a:extLst>
            <a:ext uri="{FF2B5EF4-FFF2-40B4-BE49-F238E27FC236}">
              <a16:creationId xmlns:a16="http://schemas.microsoft.com/office/drawing/2014/main" id="{6DBA1676-AC59-490B-8875-567F2BBB9726}"/>
            </a:ext>
          </a:extLst>
        </xdr:cNvPr>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106566</xdr:rowOff>
    </xdr:from>
    <xdr:to>
      <xdr:col>45</xdr:col>
      <xdr:colOff>177800</xdr:colOff>
      <xdr:row>58</xdr:row>
      <xdr:rowOff>171237</xdr:rowOff>
    </xdr:to>
    <xdr:cxnSp macro="">
      <xdr:nvCxnSpPr>
        <xdr:cNvPr id="348" name="直線コネクタ 347">
          <a:extLst>
            <a:ext uri="{FF2B5EF4-FFF2-40B4-BE49-F238E27FC236}">
              <a16:creationId xmlns:a16="http://schemas.microsoft.com/office/drawing/2014/main" id="{9581F225-74F6-4522-8FEF-2292A359494D}"/>
            </a:ext>
          </a:extLst>
        </xdr:cNvPr>
        <xdr:cNvCxnSpPr/>
      </xdr:nvCxnSpPr>
      <xdr:spPr>
        <a:xfrm>
          <a:off x="7861300" y="10050666"/>
          <a:ext cx="889000" cy="6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F0FDA828-9115-40F7-B25D-6FE328453407}"/>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a:extLst>
            <a:ext uri="{FF2B5EF4-FFF2-40B4-BE49-F238E27FC236}">
              <a16:creationId xmlns:a16="http://schemas.microsoft.com/office/drawing/2014/main" id="{AAC7CF67-E2E0-4489-AD44-4252C98405F4}"/>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106566</xdr:rowOff>
    </xdr:from>
    <xdr:to>
      <xdr:col>41</xdr:col>
      <xdr:colOff>50800</xdr:colOff>
      <xdr:row>59</xdr:row>
      <xdr:rowOff>5655</xdr:rowOff>
    </xdr:to>
    <xdr:cxnSp macro="">
      <xdr:nvCxnSpPr>
        <xdr:cNvPr id="351" name="直線コネクタ 350">
          <a:extLst>
            <a:ext uri="{FF2B5EF4-FFF2-40B4-BE49-F238E27FC236}">
              <a16:creationId xmlns:a16="http://schemas.microsoft.com/office/drawing/2014/main" id="{EE53C609-C6DB-453C-834E-11D0EB6DA6A4}"/>
            </a:ext>
          </a:extLst>
        </xdr:cNvPr>
        <xdr:cNvCxnSpPr/>
      </xdr:nvCxnSpPr>
      <xdr:spPr>
        <a:xfrm flipV="1">
          <a:off x="6972300" y="10050666"/>
          <a:ext cx="8890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8AFCE55A-EA42-491E-B39E-B2713814F951}"/>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a:extLst>
            <a:ext uri="{FF2B5EF4-FFF2-40B4-BE49-F238E27FC236}">
              <a16:creationId xmlns:a16="http://schemas.microsoft.com/office/drawing/2014/main" id="{2ADD4D41-D9EA-40E5-8A42-5DCA87E02816}"/>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FF8B2441-E56F-49AB-A26C-E7966DD34575}"/>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a:extLst>
            <a:ext uri="{FF2B5EF4-FFF2-40B4-BE49-F238E27FC236}">
              <a16:creationId xmlns:a16="http://schemas.microsoft.com/office/drawing/2014/main" id="{9170DAF0-9AE8-4B53-91F0-2B67FAF0CCE1}"/>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9B943D79-9B87-46B3-A618-A8C598D72716}"/>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6CD03405-1A78-4525-80DB-BA97531AF8C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5C927086-4E6D-4283-ABE2-58BBCB257652}"/>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A552F1A-EEE4-4E65-8B70-36BA345D47A9}"/>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81FA304B-FECD-436A-8998-38DC766951CB}"/>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71645</xdr:rowOff>
    </xdr:from>
    <xdr:to>
      <xdr:col>55</xdr:col>
      <xdr:colOff>50800</xdr:colOff>
      <xdr:row>59</xdr:row>
      <xdr:rowOff>1795</xdr:rowOff>
    </xdr:to>
    <xdr:sp macro="" textlink="">
      <xdr:nvSpPr>
        <xdr:cNvPr id="361" name="楕円 360">
          <a:extLst>
            <a:ext uri="{FF2B5EF4-FFF2-40B4-BE49-F238E27FC236}">
              <a16:creationId xmlns:a16="http://schemas.microsoft.com/office/drawing/2014/main" id="{FCF57CB4-C898-4B2E-BC34-F62CF849EC07}"/>
            </a:ext>
          </a:extLst>
        </xdr:cNvPr>
        <xdr:cNvSpPr/>
      </xdr:nvSpPr>
      <xdr:spPr>
        <a:xfrm>
          <a:off x="10426700" y="100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158022</xdr:rowOff>
    </xdr:from>
    <xdr:ext cx="534377" cy="259045"/>
    <xdr:sp macro="" textlink="">
      <xdr:nvSpPr>
        <xdr:cNvPr id="362" name="普通建設事業費該当値テキスト">
          <a:extLst>
            <a:ext uri="{FF2B5EF4-FFF2-40B4-BE49-F238E27FC236}">
              <a16:creationId xmlns:a16="http://schemas.microsoft.com/office/drawing/2014/main" id="{995EC5F2-1DA1-4CE7-9711-E6AD7901B4FD}"/>
            </a:ext>
          </a:extLst>
        </xdr:cNvPr>
        <xdr:cNvSpPr txBox="1"/>
      </xdr:nvSpPr>
      <xdr:spPr>
        <a:xfrm>
          <a:off x="10528300" y="993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109667</xdr:rowOff>
    </xdr:from>
    <xdr:to>
      <xdr:col>50</xdr:col>
      <xdr:colOff>165100</xdr:colOff>
      <xdr:row>59</xdr:row>
      <xdr:rowOff>39817</xdr:rowOff>
    </xdr:to>
    <xdr:sp macro="" textlink="">
      <xdr:nvSpPr>
        <xdr:cNvPr id="363" name="楕円 362">
          <a:extLst>
            <a:ext uri="{FF2B5EF4-FFF2-40B4-BE49-F238E27FC236}">
              <a16:creationId xmlns:a16="http://schemas.microsoft.com/office/drawing/2014/main" id="{F6E212C7-76CD-4415-8A7B-43C309FA45B1}"/>
            </a:ext>
          </a:extLst>
        </xdr:cNvPr>
        <xdr:cNvSpPr/>
      </xdr:nvSpPr>
      <xdr:spPr>
        <a:xfrm>
          <a:off x="9588500" y="100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30944</xdr:rowOff>
    </xdr:from>
    <xdr:ext cx="534377" cy="259045"/>
    <xdr:sp macro="" textlink="">
      <xdr:nvSpPr>
        <xdr:cNvPr id="364" name="テキスト ボックス 363">
          <a:extLst>
            <a:ext uri="{FF2B5EF4-FFF2-40B4-BE49-F238E27FC236}">
              <a16:creationId xmlns:a16="http://schemas.microsoft.com/office/drawing/2014/main" id="{C0A4151C-6D32-4C82-8556-C9E5A881E338}"/>
            </a:ext>
          </a:extLst>
        </xdr:cNvPr>
        <xdr:cNvSpPr txBox="1"/>
      </xdr:nvSpPr>
      <xdr:spPr>
        <a:xfrm>
          <a:off x="9372111" y="1014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120437</xdr:rowOff>
    </xdr:from>
    <xdr:to>
      <xdr:col>46</xdr:col>
      <xdr:colOff>38100</xdr:colOff>
      <xdr:row>59</xdr:row>
      <xdr:rowOff>50587</xdr:rowOff>
    </xdr:to>
    <xdr:sp macro="" textlink="">
      <xdr:nvSpPr>
        <xdr:cNvPr id="365" name="楕円 364">
          <a:extLst>
            <a:ext uri="{FF2B5EF4-FFF2-40B4-BE49-F238E27FC236}">
              <a16:creationId xmlns:a16="http://schemas.microsoft.com/office/drawing/2014/main" id="{3C2318A8-A30B-414F-8213-9DA1F5761712}"/>
            </a:ext>
          </a:extLst>
        </xdr:cNvPr>
        <xdr:cNvSpPr/>
      </xdr:nvSpPr>
      <xdr:spPr>
        <a:xfrm>
          <a:off x="8699500" y="100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41714</xdr:rowOff>
    </xdr:from>
    <xdr:ext cx="534377" cy="259045"/>
    <xdr:sp macro="" textlink="">
      <xdr:nvSpPr>
        <xdr:cNvPr id="366" name="テキスト ボックス 365">
          <a:extLst>
            <a:ext uri="{FF2B5EF4-FFF2-40B4-BE49-F238E27FC236}">
              <a16:creationId xmlns:a16="http://schemas.microsoft.com/office/drawing/2014/main" id="{3451C4FD-FC09-40D6-B923-A4AE65D3B71C}"/>
            </a:ext>
          </a:extLst>
        </xdr:cNvPr>
        <xdr:cNvSpPr txBox="1"/>
      </xdr:nvSpPr>
      <xdr:spPr>
        <a:xfrm>
          <a:off x="8483111" y="1015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55766</xdr:rowOff>
    </xdr:from>
    <xdr:to>
      <xdr:col>41</xdr:col>
      <xdr:colOff>101600</xdr:colOff>
      <xdr:row>58</xdr:row>
      <xdr:rowOff>157366</xdr:rowOff>
    </xdr:to>
    <xdr:sp macro="" textlink="">
      <xdr:nvSpPr>
        <xdr:cNvPr id="367" name="楕円 366">
          <a:extLst>
            <a:ext uri="{FF2B5EF4-FFF2-40B4-BE49-F238E27FC236}">
              <a16:creationId xmlns:a16="http://schemas.microsoft.com/office/drawing/2014/main" id="{4AFA29B7-8CEB-4B3A-AD63-F52BFF9CABB9}"/>
            </a:ext>
          </a:extLst>
        </xdr:cNvPr>
        <xdr:cNvSpPr/>
      </xdr:nvSpPr>
      <xdr:spPr>
        <a:xfrm>
          <a:off x="7810500" y="99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148493</xdr:rowOff>
    </xdr:from>
    <xdr:ext cx="599010" cy="259045"/>
    <xdr:sp macro="" textlink="">
      <xdr:nvSpPr>
        <xdr:cNvPr id="368" name="テキスト ボックス 367">
          <a:extLst>
            <a:ext uri="{FF2B5EF4-FFF2-40B4-BE49-F238E27FC236}">
              <a16:creationId xmlns:a16="http://schemas.microsoft.com/office/drawing/2014/main" id="{BE42E63B-9510-4667-A9E2-C8B020CABBFC}"/>
            </a:ext>
          </a:extLst>
        </xdr:cNvPr>
        <xdr:cNvSpPr txBox="1"/>
      </xdr:nvSpPr>
      <xdr:spPr>
        <a:xfrm>
          <a:off x="7561795" y="1009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126305</xdr:rowOff>
    </xdr:from>
    <xdr:to>
      <xdr:col>36</xdr:col>
      <xdr:colOff>165100</xdr:colOff>
      <xdr:row>59</xdr:row>
      <xdr:rowOff>56455</xdr:rowOff>
    </xdr:to>
    <xdr:sp macro="" textlink="">
      <xdr:nvSpPr>
        <xdr:cNvPr id="369" name="楕円 368">
          <a:extLst>
            <a:ext uri="{FF2B5EF4-FFF2-40B4-BE49-F238E27FC236}">
              <a16:creationId xmlns:a16="http://schemas.microsoft.com/office/drawing/2014/main" id="{55A2C781-98E9-4767-8DCC-922729716CBA}"/>
            </a:ext>
          </a:extLst>
        </xdr:cNvPr>
        <xdr:cNvSpPr/>
      </xdr:nvSpPr>
      <xdr:spPr>
        <a:xfrm>
          <a:off x="6921500" y="1007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47582</xdr:rowOff>
    </xdr:from>
    <xdr:ext cx="534377" cy="259045"/>
    <xdr:sp macro="" textlink="">
      <xdr:nvSpPr>
        <xdr:cNvPr id="370" name="テキスト ボックス 369">
          <a:extLst>
            <a:ext uri="{FF2B5EF4-FFF2-40B4-BE49-F238E27FC236}">
              <a16:creationId xmlns:a16="http://schemas.microsoft.com/office/drawing/2014/main" id="{C8ED627D-F097-4B49-845E-6A39367EF05C}"/>
            </a:ext>
          </a:extLst>
        </xdr:cNvPr>
        <xdr:cNvSpPr txBox="1"/>
      </xdr:nvSpPr>
      <xdr:spPr>
        <a:xfrm>
          <a:off x="6705111" y="1016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3C2BFA40-9050-4A84-BC28-60C32AD76CA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5B5615C2-F3B2-4668-8502-2799D2FE1351}"/>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EF5DF93E-F193-43AB-8D87-C1BCA4528AB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5C242834-0070-48F0-B660-D05130C022D9}"/>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1BBC0F09-F16B-476D-8B56-FF10F9EB27DC}"/>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DA4DDC08-7209-4B99-B980-04FE8375946B}"/>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EDA8240A-8F54-4A43-80B6-3726DE96CCF5}"/>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715698E6-B13F-4D69-BA7F-C7E199C96317}"/>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ED177DD2-4295-40B8-842B-04CE99F678EE}"/>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54496C31-A2D9-4936-9E21-51D3D6EA867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95EE2EDA-D6BC-4471-81C7-752A040149FF}"/>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2E3B6C8A-AA3F-404D-9C1A-28860AEB700E}"/>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79754EAA-EEB8-43A3-A530-38E3A27C6643}"/>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9ED43DB4-AEF7-4DEA-AD55-84CE574EDAEA}"/>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318B7EB9-1D33-4879-9C36-E2A3751A79AC}"/>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563D87E1-25C2-4A2E-9CC6-1AF4FA30186D}"/>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52F19BB2-9BAA-4AE2-A948-2246DED2039C}"/>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74B21254-7AF6-486A-9227-5A4518BFA57A}"/>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89F763F8-8142-44BD-B587-519437466E03}"/>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933C9D3-5B19-4D58-8CD1-60EB61B4BE9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AE20F5B9-57FD-4E9D-B2D0-55FD30E9BDEE}"/>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5379C4D3-B50D-421E-93A6-16C65EA1DD48}"/>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3B0264D0-C16C-4D3B-BA05-A262B6C9AE7E}"/>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2E5E8C47-8A9A-47E4-83D6-5C74FC5E8621}"/>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131367</xdr:rowOff>
    </xdr:from>
    <xdr:to>
      <xdr:col>55</xdr:col>
      <xdr:colOff>0</xdr:colOff>
      <xdr:row>77</xdr:row>
      <xdr:rowOff>156421</xdr:rowOff>
    </xdr:to>
    <xdr:cxnSp macro="">
      <xdr:nvCxnSpPr>
        <xdr:cNvPr id="395" name="直線コネクタ 394">
          <a:extLst>
            <a:ext uri="{FF2B5EF4-FFF2-40B4-BE49-F238E27FC236}">
              <a16:creationId xmlns:a16="http://schemas.microsoft.com/office/drawing/2014/main" id="{236E539F-CB3A-499F-867F-6B918EA1F0F7}"/>
            </a:ext>
          </a:extLst>
        </xdr:cNvPr>
        <xdr:cNvCxnSpPr/>
      </xdr:nvCxnSpPr>
      <xdr:spPr>
        <a:xfrm>
          <a:off x="9639300" y="13333017"/>
          <a:ext cx="8382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a:extLst>
            <a:ext uri="{FF2B5EF4-FFF2-40B4-BE49-F238E27FC236}">
              <a16:creationId xmlns:a16="http://schemas.microsoft.com/office/drawing/2014/main" id="{48A696AB-4FBC-4028-8318-C37B5EE7A9A2}"/>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99D26705-B0B1-4F2C-9EB5-E96048E416CC}"/>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110296</xdr:rowOff>
    </xdr:from>
    <xdr:to>
      <xdr:col>50</xdr:col>
      <xdr:colOff>114300</xdr:colOff>
      <xdr:row>77</xdr:row>
      <xdr:rowOff>131367</xdr:rowOff>
    </xdr:to>
    <xdr:cxnSp macro="">
      <xdr:nvCxnSpPr>
        <xdr:cNvPr id="398" name="直線コネクタ 397">
          <a:extLst>
            <a:ext uri="{FF2B5EF4-FFF2-40B4-BE49-F238E27FC236}">
              <a16:creationId xmlns:a16="http://schemas.microsoft.com/office/drawing/2014/main" id="{5C9896CD-AD08-4F5C-A2F3-088E20064CCD}"/>
            </a:ext>
          </a:extLst>
        </xdr:cNvPr>
        <xdr:cNvCxnSpPr/>
      </xdr:nvCxnSpPr>
      <xdr:spPr>
        <a:xfrm>
          <a:off x="8750300" y="13311946"/>
          <a:ext cx="889000" cy="2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984772AB-36CC-447A-B474-F75CC4E20672}"/>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a:extLst>
            <a:ext uri="{FF2B5EF4-FFF2-40B4-BE49-F238E27FC236}">
              <a16:creationId xmlns:a16="http://schemas.microsoft.com/office/drawing/2014/main" id="{6363767A-C5B8-43A1-8B78-64D8A8D719A8}"/>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80938</xdr:rowOff>
    </xdr:from>
    <xdr:to>
      <xdr:col>45</xdr:col>
      <xdr:colOff>177800</xdr:colOff>
      <xdr:row>77</xdr:row>
      <xdr:rowOff>110296</xdr:rowOff>
    </xdr:to>
    <xdr:cxnSp macro="">
      <xdr:nvCxnSpPr>
        <xdr:cNvPr id="401" name="直線コネクタ 400">
          <a:extLst>
            <a:ext uri="{FF2B5EF4-FFF2-40B4-BE49-F238E27FC236}">
              <a16:creationId xmlns:a16="http://schemas.microsoft.com/office/drawing/2014/main" id="{4B25331B-5ABF-4484-BBD4-B87DE2CB2EB3}"/>
            </a:ext>
          </a:extLst>
        </xdr:cNvPr>
        <xdr:cNvCxnSpPr/>
      </xdr:nvCxnSpPr>
      <xdr:spPr>
        <a:xfrm>
          <a:off x="7861300" y="13111138"/>
          <a:ext cx="889000" cy="20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E26EC80C-CC83-4064-BB07-E5339967836F}"/>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a:extLst>
            <a:ext uri="{FF2B5EF4-FFF2-40B4-BE49-F238E27FC236}">
              <a16:creationId xmlns:a16="http://schemas.microsoft.com/office/drawing/2014/main" id="{F4DFBEC2-9ABD-4B4A-BC34-A333E3A62944}"/>
            </a:ext>
          </a:extLst>
        </xdr:cNvPr>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80938</xdr:rowOff>
    </xdr:from>
    <xdr:to>
      <xdr:col>41</xdr:col>
      <xdr:colOff>50800</xdr:colOff>
      <xdr:row>77</xdr:row>
      <xdr:rowOff>66873</xdr:rowOff>
    </xdr:to>
    <xdr:cxnSp macro="">
      <xdr:nvCxnSpPr>
        <xdr:cNvPr id="404" name="直線コネクタ 403">
          <a:extLst>
            <a:ext uri="{FF2B5EF4-FFF2-40B4-BE49-F238E27FC236}">
              <a16:creationId xmlns:a16="http://schemas.microsoft.com/office/drawing/2014/main" id="{F81FF227-8402-4C9F-A972-4BD1D8B53360}"/>
            </a:ext>
          </a:extLst>
        </xdr:cNvPr>
        <xdr:cNvCxnSpPr/>
      </xdr:nvCxnSpPr>
      <xdr:spPr>
        <a:xfrm flipV="1">
          <a:off x="6972300" y="13111138"/>
          <a:ext cx="889000" cy="15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44B340C5-09F2-44E0-A5E4-54AC90286CE9}"/>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a:extLst>
            <a:ext uri="{FF2B5EF4-FFF2-40B4-BE49-F238E27FC236}">
              <a16:creationId xmlns:a16="http://schemas.microsoft.com/office/drawing/2014/main" id="{CF0505FA-C571-4ED1-88B2-099896B2197A}"/>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9E009C11-C888-4DDA-AE34-D3205303ED99}"/>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a:extLst>
            <a:ext uri="{FF2B5EF4-FFF2-40B4-BE49-F238E27FC236}">
              <a16:creationId xmlns:a16="http://schemas.microsoft.com/office/drawing/2014/main" id="{50EBDD5A-B685-48BE-879B-B2DB09E3AFC0}"/>
            </a:ext>
          </a:extLst>
        </xdr:cNvPr>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9DEEDC7F-A235-4EEB-BB3C-7D0AC9B34373}"/>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A9DA696F-426E-4379-BF11-7AA98D9E5AED}"/>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DBDB4E9F-D691-45A8-B787-A08763FAD2CD}"/>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AA66E4BD-5BD6-457F-9022-7C9745EA2AD1}"/>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14A0DF4C-A692-47AB-8E43-698489CD2B4B}"/>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105621</xdr:rowOff>
    </xdr:from>
    <xdr:to>
      <xdr:col>55</xdr:col>
      <xdr:colOff>50800</xdr:colOff>
      <xdr:row>78</xdr:row>
      <xdr:rowOff>35771</xdr:rowOff>
    </xdr:to>
    <xdr:sp macro="" textlink="">
      <xdr:nvSpPr>
        <xdr:cNvPr id="414" name="楕円 413">
          <a:extLst>
            <a:ext uri="{FF2B5EF4-FFF2-40B4-BE49-F238E27FC236}">
              <a16:creationId xmlns:a16="http://schemas.microsoft.com/office/drawing/2014/main" id="{F6AAEB26-AE15-4CB4-B9BF-0B51EBD5AE76}"/>
            </a:ext>
          </a:extLst>
        </xdr:cNvPr>
        <xdr:cNvSpPr/>
      </xdr:nvSpPr>
      <xdr:spPr>
        <a:xfrm>
          <a:off x="10426700" y="1330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20548</xdr:rowOff>
    </xdr:from>
    <xdr:ext cx="469744" cy="259045"/>
    <xdr:sp macro="" textlink="">
      <xdr:nvSpPr>
        <xdr:cNvPr id="415" name="普通建設事業費 （ うち新規整備　）該当値テキスト">
          <a:extLst>
            <a:ext uri="{FF2B5EF4-FFF2-40B4-BE49-F238E27FC236}">
              <a16:creationId xmlns:a16="http://schemas.microsoft.com/office/drawing/2014/main" id="{85BFFA8D-84BC-4489-8EB9-B7EC1BF83595}"/>
            </a:ext>
          </a:extLst>
        </xdr:cNvPr>
        <xdr:cNvSpPr txBox="1"/>
      </xdr:nvSpPr>
      <xdr:spPr>
        <a:xfrm>
          <a:off x="10528300" y="1322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80567</xdr:rowOff>
    </xdr:from>
    <xdr:to>
      <xdr:col>50</xdr:col>
      <xdr:colOff>165100</xdr:colOff>
      <xdr:row>78</xdr:row>
      <xdr:rowOff>10717</xdr:rowOff>
    </xdr:to>
    <xdr:sp macro="" textlink="">
      <xdr:nvSpPr>
        <xdr:cNvPr id="416" name="楕円 415">
          <a:extLst>
            <a:ext uri="{FF2B5EF4-FFF2-40B4-BE49-F238E27FC236}">
              <a16:creationId xmlns:a16="http://schemas.microsoft.com/office/drawing/2014/main" id="{A6356D04-2E2C-47A6-850E-FA10FD02D986}"/>
            </a:ext>
          </a:extLst>
        </xdr:cNvPr>
        <xdr:cNvSpPr/>
      </xdr:nvSpPr>
      <xdr:spPr>
        <a:xfrm>
          <a:off x="9588500" y="132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1844</xdr:rowOff>
    </xdr:from>
    <xdr:ext cx="534377" cy="259045"/>
    <xdr:sp macro="" textlink="">
      <xdr:nvSpPr>
        <xdr:cNvPr id="417" name="テキスト ボックス 416">
          <a:extLst>
            <a:ext uri="{FF2B5EF4-FFF2-40B4-BE49-F238E27FC236}">
              <a16:creationId xmlns:a16="http://schemas.microsoft.com/office/drawing/2014/main" id="{03D14C08-3ACF-41C4-BB6A-896FD763CFE7}"/>
            </a:ext>
          </a:extLst>
        </xdr:cNvPr>
        <xdr:cNvSpPr txBox="1"/>
      </xdr:nvSpPr>
      <xdr:spPr>
        <a:xfrm>
          <a:off x="9372111" y="1337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59496</xdr:rowOff>
    </xdr:from>
    <xdr:to>
      <xdr:col>46</xdr:col>
      <xdr:colOff>38100</xdr:colOff>
      <xdr:row>77</xdr:row>
      <xdr:rowOff>161096</xdr:rowOff>
    </xdr:to>
    <xdr:sp macro="" textlink="">
      <xdr:nvSpPr>
        <xdr:cNvPr id="418" name="楕円 417">
          <a:extLst>
            <a:ext uri="{FF2B5EF4-FFF2-40B4-BE49-F238E27FC236}">
              <a16:creationId xmlns:a16="http://schemas.microsoft.com/office/drawing/2014/main" id="{8D98F002-E3A7-416D-B017-14D5F49FE804}"/>
            </a:ext>
          </a:extLst>
        </xdr:cNvPr>
        <xdr:cNvSpPr/>
      </xdr:nvSpPr>
      <xdr:spPr>
        <a:xfrm>
          <a:off x="8699500" y="1326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152223</xdr:rowOff>
    </xdr:from>
    <xdr:ext cx="534377" cy="259045"/>
    <xdr:sp macro="" textlink="">
      <xdr:nvSpPr>
        <xdr:cNvPr id="419" name="テキスト ボックス 418">
          <a:extLst>
            <a:ext uri="{FF2B5EF4-FFF2-40B4-BE49-F238E27FC236}">
              <a16:creationId xmlns:a16="http://schemas.microsoft.com/office/drawing/2014/main" id="{20355E2A-DE91-4C0C-9FF9-B73F424C8161}"/>
            </a:ext>
          </a:extLst>
        </xdr:cNvPr>
        <xdr:cNvSpPr txBox="1"/>
      </xdr:nvSpPr>
      <xdr:spPr>
        <a:xfrm>
          <a:off x="8483111" y="133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30138</xdr:rowOff>
    </xdr:from>
    <xdr:to>
      <xdr:col>41</xdr:col>
      <xdr:colOff>101600</xdr:colOff>
      <xdr:row>76</xdr:row>
      <xdr:rowOff>131738</xdr:rowOff>
    </xdr:to>
    <xdr:sp macro="" textlink="">
      <xdr:nvSpPr>
        <xdr:cNvPr id="420" name="楕円 419">
          <a:extLst>
            <a:ext uri="{FF2B5EF4-FFF2-40B4-BE49-F238E27FC236}">
              <a16:creationId xmlns:a16="http://schemas.microsoft.com/office/drawing/2014/main" id="{F30E91B6-DDBD-4276-8859-B45A04CC6328}"/>
            </a:ext>
          </a:extLst>
        </xdr:cNvPr>
        <xdr:cNvSpPr/>
      </xdr:nvSpPr>
      <xdr:spPr>
        <a:xfrm>
          <a:off x="7810500" y="130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122865</xdr:rowOff>
    </xdr:from>
    <xdr:ext cx="534377" cy="259045"/>
    <xdr:sp macro="" textlink="">
      <xdr:nvSpPr>
        <xdr:cNvPr id="421" name="テキスト ボックス 420">
          <a:extLst>
            <a:ext uri="{FF2B5EF4-FFF2-40B4-BE49-F238E27FC236}">
              <a16:creationId xmlns:a16="http://schemas.microsoft.com/office/drawing/2014/main" id="{0707AD56-9420-4FF1-9D26-B3ECF34283F0}"/>
            </a:ext>
          </a:extLst>
        </xdr:cNvPr>
        <xdr:cNvSpPr txBox="1"/>
      </xdr:nvSpPr>
      <xdr:spPr>
        <a:xfrm>
          <a:off x="7594111" y="1315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16073</xdr:rowOff>
    </xdr:from>
    <xdr:to>
      <xdr:col>36</xdr:col>
      <xdr:colOff>165100</xdr:colOff>
      <xdr:row>77</xdr:row>
      <xdr:rowOff>117673</xdr:rowOff>
    </xdr:to>
    <xdr:sp macro="" textlink="">
      <xdr:nvSpPr>
        <xdr:cNvPr id="422" name="楕円 421">
          <a:extLst>
            <a:ext uri="{FF2B5EF4-FFF2-40B4-BE49-F238E27FC236}">
              <a16:creationId xmlns:a16="http://schemas.microsoft.com/office/drawing/2014/main" id="{751C7D4F-797B-4AF3-B0F8-C9489817891B}"/>
            </a:ext>
          </a:extLst>
        </xdr:cNvPr>
        <xdr:cNvSpPr/>
      </xdr:nvSpPr>
      <xdr:spPr>
        <a:xfrm>
          <a:off x="6921500" y="1321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108800</xdr:rowOff>
    </xdr:from>
    <xdr:ext cx="534377" cy="259045"/>
    <xdr:sp macro="" textlink="">
      <xdr:nvSpPr>
        <xdr:cNvPr id="423" name="テキスト ボックス 422">
          <a:extLst>
            <a:ext uri="{FF2B5EF4-FFF2-40B4-BE49-F238E27FC236}">
              <a16:creationId xmlns:a16="http://schemas.microsoft.com/office/drawing/2014/main" id="{E30585E2-BB2D-4917-B9E1-AEFE0D789D4F}"/>
            </a:ext>
          </a:extLst>
        </xdr:cNvPr>
        <xdr:cNvSpPr txBox="1"/>
      </xdr:nvSpPr>
      <xdr:spPr>
        <a:xfrm>
          <a:off x="6705111" y="1331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50922DA1-400B-4730-9BD5-7F23181596C5}"/>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E33C429E-D81A-4444-AB6F-B2B8A049D49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622FD9A4-754F-4452-9D15-88D0BDD24307}"/>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6051C124-FCA8-45CD-85A3-C958C3B53356}"/>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FF6DBD3D-BCB4-43BD-B9BB-59524F15B3BC}"/>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5F4013F4-C4F8-4A28-B14B-2C6420B8224D}"/>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3176F7C9-4F53-4453-A6ED-A14FEF940DE9}"/>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28BB8F2B-2EFD-48AB-B439-354F5BF3A2CE}"/>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ABC78D01-7425-4D76-8294-D0612957C565}"/>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17E4E1F3-2AD3-4E94-A90A-1BC396209A14}"/>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92E0BDA6-4099-4090-8C6D-3B0C6AF6CB57}"/>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86D35E5-076C-469E-81A1-CF34E04B45F4}"/>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964CFA56-2AF5-4DF7-9252-7BE663B5DD6D}"/>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6771CDCA-0E9C-40D8-B14E-D13DEA2C54C6}"/>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C7D330E3-0E71-4964-A6E6-253CCB28F59C}"/>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CA18EFCC-2AAE-4E18-A59F-FBE44088A44D}"/>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2C082C8-170B-4CE5-A69F-7FE61435A5AE}"/>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563F4378-F680-4479-9772-F131858F050F}"/>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458B9444-ECCA-4F3B-9EA1-963A8BB01D8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57668373-B4B2-47D3-9B0B-B7E2D662D686}"/>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64AE6C3A-166B-4EC8-9E33-6E7E4EB5ABDE}"/>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905C913F-0641-44F2-9993-25ECBC3CB5B8}"/>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441A085B-9713-4CFB-806F-5E5C97C0095F}"/>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83EB93B1-8E19-4431-BA3D-5FBCC40AF679}"/>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E40EC6D1-F04A-489E-8BAB-3FA6DEA0C5C8}"/>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EC2D88AC-DE2B-4133-8201-3CAAA7269545}"/>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148AC2B5-BF3D-4C4D-90CC-F3730A80909E}"/>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518B8755-7AEF-4371-A54B-0357500CF0B6}"/>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67706</xdr:rowOff>
    </xdr:from>
    <xdr:to>
      <xdr:col>55</xdr:col>
      <xdr:colOff>0</xdr:colOff>
      <xdr:row>98</xdr:row>
      <xdr:rowOff>119628</xdr:rowOff>
    </xdr:to>
    <xdr:cxnSp macro="">
      <xdr:nvCxnSpPr>
        <xdr:cNvPr id="452" name="直線コネクタ 451">
          <a:extLst>
            <a:ext uri="{FF2B5EF4-FFF2-40B4-BE49-F238E27FC236}">
              <a16:creationId xmlns:a16="http://schemas.microsoft.com/office/drawing/2014/main" id="{114C0528-6F9D-4370-AE40-09D0AD8FA574}"/>
            </a:ext>
          </a:extLst>
        </xdr:cNvPr>
        <xdr:cNvCxnSpPr/>
      </xdr:nvCxnSpPr>
      <xdr:spPr>
        <a:xfrm flipV="1">
          <a:off x="9639300" y="16869806"/>
          <a:ext cx="838200" cy="5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a:extLst>
            <a:ext uri="{FF2B5EF4-FFF2-40B4-BE49-F238E27FC236}">
              <a16:creationId xmlns:a16="http://schemas.microsoft.com/office/drawing/2014/main" id="{A680F5AA-22C0-4F97-AD2F-C09640EBFB1C}"/>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717A16A3-088B-4860-95C5-AD2E0BAB708C}"/>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119628</xdr:rowOff>
    </xdr:from>
    <xdr:to>
      <xdr:col>50</xdr:col>
      <xdr:colOff>114300</xdr:colOff>
      <xdr:row>98</xdr:row>
      <xdr:rowOff>136834</xdr:rowOff>
    </xdr:to>
    <xdr:cxnSp macro="">
      <xdr:nvCxnSpPr>
        <xdr:cNvPr id="455" name="直線コネクタ 454">
          <a:extLst>
            <a:ext uri="{FF2B5EF4-FFF2-40B4-BE49-F238E27FC236}">
              <a16:creationId xmlns:a16="http://schemas.microsoft.com/office/drawing/2014/main" id="{07E9EB13-6EC6-419B-8ED2-B6735DC1110F}"/>
            </a:ext>
          </a:extLst>
        </xdr:cNvPr>
        <xdr:cNvCxnSpPr/>
      </xdr:nvCxnSpPr>
      <xdr:spPr>
        <a:xfrm flipV="1">
          <a:off x="8750300" y="16921728"/>
          <a:ext cx="889000" cy="1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B2B7E636-91DB-4ACF-87F0-456AF90BABB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a:extLst>
            <a:ext uri="{FF2B5EF4-FFF2-40B4-BE49-F238E27FC236}">
              <a16:creationId xmlns:a16="http://schemas.microsoft.com/office/drawing/2014/main" id="{31B544D8-F6B1-4A47-B38C-2D33A85929FD}"/>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124169</xdr:rowOff>
    </xdr:from>
    <xdr:to>
      <xdr:col>45</xdr:col>
      <xdr:colOff>177800</xdr:colOff>
      <xdr:row>98</xdr:row>
      <xdr:rowOff>136834</xdr:rowOff>
    </xdr:to>
    <xdr:cxnSp macro="">
      <xdr:nvCxnSpPr>
        <xdr:cNvPr id="458" name="直線コネクタ 457">
          <a:extLst>
            <a:ext uri="{FF2B5EF4-FFF2-40B4-BE49-F238E27FC236}">
              <a16:creationId xmlns:a16="http://schemas.microsoft.com/office/drawing/2014/main" id="{B061C30E-27FF-4F67-A925-EBFC76B07113}"/>
            </a:ext>
          </a:extLst>
        </xdr:cNvPr>
        <xdr:cNvCxnSpPr/>
      </xdr:nvCxnSpPr>
      <xdr:spPr>
        <a:xfrm>
          <a:off x="7861300" y="16926269"/>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AB59C63A-68F0-4696-8C23-83F3C03167CD}"/>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a:extLst>
            <a:ext uri="{FF2B5EF4-FFF2-40B4-BE49-F238E27FC236}">
              <a16:creationId xmlns:a16="http://schemas.microsoft.com/office/drawing/2014/main" id="{7541639F-9A49-4D02-916E-C3D370D143E4}"/>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124169</xdr:rowOff>
    </xdr:from>
    <xdr:to>
      <xdr:col>41</xdr:col>
      <xdr:colOff>50800</xdr:colOff>
      <xdr:row>98</xdr:row>
      <xdr:rowOff>154239</xdr:rowOff>
    </xdr:to>
    <xdr:cxnSp macro="">
      <xdr:nvCxnSpPr>
        <xdr:cNvPr id="461" name="直線コネクタ 460">
          <a:extLst>
            <a:ext uri="{FF2B5EF4-FFF2-40B4-BE49-F238E27FC236}">
              <a16:creationId xmlns:a16="http://schemas.microsoft.com/office/drawing/2014/main" id="{A244F42D-8B51-4DF0-AE45-B0409C17F8C3}"/>
            </a:ext>
          </a:extLst>
        </xdr:cNvPr>
        <xdr:cNvCxnSpPr/>
      </xdr:nvCxnSpPr>
      <xdr:spPr>
        <a:xfrm flipV="1">
          <a:off x="6972300" y="16926269"/>
          <a:ext cx="889000" cy="3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CD97C786-3944-4832-AA64-87B1306F62EC}"/>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a:extLst>
            <a:ext uri="{FF2B5EF4-FFF2-40B4-BE49-F238E27FC236}">
              <a16:creationId xmlns:a16="http://schemas.microsoft.com/office/drawing/2014/main" id="{5B3F4964-35EA-4174-91E5-2EE3AC9678F5}"/>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14E61ABA-2AE9-4934-AD7F-8BD92B4E725F}"/>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a:extLst>
            <a:ext uri="{FF2B5EF4-FFF2-40B4-BE49-F238E27FC236}">
              <a16:creationId xmlns:a16="http://schemas.microsoft.com/office/drawing/2014/main" id="{00442315-DD34-4C9E-96D1-9BE59572F6C5}"/>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874C7F15-AB89-4682-9027-B4EAF6E0115C}"/>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B07DCABD-A42F-4905-9F9C-A57D7F818AD2}"/>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4831B225-570F-4C9A-B6EE-B9C1F9AB550B}"/>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DBCF14D3-D936-4625-9F86-4FF93613B6BB}"/>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24820458-124E-45D3-94C4-7A9B753C7D7F}"/>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16906</xdr:rowOff>
    </xdr:from>
    <xdr:to>
      <xdr:col>55</xdr:col>
      <xdr:colOff>50800</xdr:colOff>
      <xdr:row>98</xdr:row>
      <xdr:rowOff>118506</xdr:rowOff>
    </xdr:to>
    <xdr:sp macro="" textlink="">
      <xdr:nvSpPr>
        <xdr:cNvPr id="471" name="楕円 470">
          <a:extLst>
            <a:ext uri="{FF2B5EF4-FFF2-40B4-BE49-F238E27FC236}">
              <a16:creationId xmlns:a16="http://schemas.microsoft.com/office/drawing/2014/main" id="{D746C0F6-A41F-41EE-95C5-ED23EC55B67B}"/>
            </a:ext>
          </a:extLst>
        </xdr:cNvPr>
        <xdr:cNvSpPr/>
      </xdr:nvSpPr>
      <xdr:spPr>
        <a:xfrm>
          <a:off x="10426700" y="1681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166783</xdr:rowOff>
    </xdr:from>
    <xdr:ext cx="534377" cy="259045"/>
    <xdr:sp macro="" textlink="">
      <xdr:nvSpPr>
        <xdr:cNvPr id="472" name="普通建設事業費 （ うち更新整備　）該当値テキスト">
          <a:extLst>
            <a:ext uri="{FF2B5EF4-FFF2-40B4-BE49-F238E27FC236}">
              <a16:creationId xmlns:a16="http://schemas.microsoft.com/office/drawing/2014/main" id="{86182831-D01E-4542-A45B-675F751F12FC}"/>
            </a:ext>
          </a:extLst>
        </xdr:cNvPr>
        <xdr:cNvSpPr txBox="1"/>
      </xdr:nvSpPr>
      <xdr:spPr>
        <a:xfrm>
          <a:off x="10528300" y="1679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68828</xdr:rowOff>
    </xdr:from>
    <xdr:to>
      <xdr:col>50</xdr:col>
      <xdr:colOff>165100</xdr:colOff>
      <xdr:row>98</xdr:row>
      <xdr:rowOff>170428</xdr:rowOff>
    </xdr:to>
    <xdr:sp macro="" textlink="">
      <xdr:nvSpPr>
        <xdr:cNvPr id="473" name="楕円 472">
          <a:extLst>
            <a:ext uri="{FF2B5EF4-FFF2-40B4-BE49-F238E27FC236}">
              <a16:creationId xmlns:a16="http://schemas.microsoft.com/office/drawing/2014/main" id="{C83E4E74-CFDB-44C7-80E1-0B6A576C33C2}"/>
            </a:ext>
          </a:extLst>
        </xdr:cNvPr>
        <xdr:cNvSpPr/>
      </xdr:nvSpPr>
      <xdr:spPr>
        <a:xfrm>
          <a:off x="9588500" y="168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161555</xdr:rowOff>
    </xdr:from>
    <xdr:ext cx="534377" cy="259045"/>
    <xdr:sp macro="" textlink="">
      <xdr:nvSpPr>
        <xdr:cNvPr id="474" name="テキスト ボックス 473">
          <a:extLst>
            <a:ext uri="{FF2B5EF4-FFF2-40B4-BE49-F238E27FC236}">
              <a16:creationId xmlns:a16="http://schemas.microsoft.com/office/drawing/2014/main" id="{FEE084C8-5211-4E7D-9486-5013DD88E3BD}"/>
            </a:ext>
          </a:extLst>
        </xdr:cNvPr>
        <xdr:cNvSpPr txBox="1"/>
      </xdr:nvSpPr>
      <xdr:spPr>
        <a:xfrm>
          <a:off x="9372111" y="1696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86034</xdr:rowOff>
    </xdr:from>
    <xdr:to>
      <xdr:col>46</xdr:col>
      <xdr:colOff>38100</xdr:colOff>
      <xdr:row>99</xdr:row>
      <xdr:rowOff>16184</xdr:rowOff>
    </xdr:to>
    <xdr:sp macro="" textlink="">
      <xdr:nvSpPr>
        <xdr:cNvPr id="475" name="楕円 474">
          <a:extLst>
            <a:ext uri="{FF2B5EF4-FFF2-40B4-BE49-F238E27FC236}">
              <a16:creationId xmlns:a16="http://schemas.microsoft.com/office/drawing/2014/main" id="{ABF8AD79-F784-4EFF-A788-EE2E4AADFACE}"/>
            </a:ext>
          </a:extLst>
        </xdr:cNvPr>
        <xdr:cNvSpPr/>
      </xdr:nvSpPr>
      <xdr:spPr>
        <a:xfrm>
          <a:off x="8699500" y="1688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7311</xdr:rowOff>
    </xdr:from>
    <xdr:ext cx="534377" cy="259045"/>
    <xdr:sp macro="" textlink="">
      <xdr:nvSpPr>
        <xdr:cNvPr id="476" name="テキスト ボックス 475">
          <a:extLst>
            <a:ext uri="{FF2B5EF4-FFF2-40B4-BE49-F238E27FC236}">
              <a16:creationId xmlns:a16="http://schemas.microsoft.com/office/drawing/2014/main" id="{1C21EB3C-3619-4703-BBBD-9BCC2EEA7F70}"/>
            </a:ext>
          </a:extLst>
        </xdr:cNvPr>
        <xdr:cNvSpPr txBox="1"/>
      </xdr:nvSpPr>
      <xdr:spPr>
        <a:xfrm>
          <a:off x="8483111" y="1698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73369</xdr:rowOff>
    </xdr:from>
    <xdr:to>
      <xdr:col>41</xdr:col>
      <xdr:colOff>101600</xdr:colOff>
      <xdr:row>99</xdr:row>
      <xdr:rowOff>3519</xdr:rowOff>
    </xdr:to>
    <xdr:sp macro="" textlink="">
      <xdr:nvSpPr>
        <xdr:cNvPr id="477" name="楕円 476">
          <a:extLst>
            <a:ext uri="{FF2B5EF4-FFF2-40B4-BE49-F238E27FC236}">
              <a16:creationId xmlns:a16="http://schemas.microsoft.com/office/drawing/2014/main" id="{F1E7C041-1B79-4D17-843F-6150E19FFF32}"/>
            </a:ext>
          </a:extLst>
        </xdr:cNvPr>
        <xdr:cNvSpPr/>
      </xdr:nvSpPr>
      <xdr:spPr>
        <a:xfrm>
          <a:off x="7810500" y="168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166096</xdr:rowOff>
    </xdr:from>
    <xdr:ext cx="534377" cy="259045"/>
    <xdr:sp macro="" textlink="">
      <xdr:nvSpPr>
        <xdr:cNvPr id="478" name="テキスト ボックス 477">
          <a:extLst>
            <a:ext uri="{FF2B5EF4-FFF2-40B4-BE49-F238E27FC236}">
              <a16:creationId xmlns:a16="http://schemas.microsoft.com/office/drawing/2014/main" id="{E2C3CC1A-D9E3-426A-BBA9-F5CF66CC9C8A}"/>
            </a:ext>
          </a:extLst>
        </xdr:cNvPr>
        <xdr:cNvSpPr txBox="1"/>
      </xdr:nvSpPr>
      <xdr:spPr>
        <a:xfrm>
          <a:off x="7594111" y="169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103439</xdr:rowOff>
    </xdr:from>
    <xdr:to>
      <xdr:col>36</xdr:col>
      <xdr:colOff>165100</xdr:colOff>
      <xdr:row>99</xdr:row>
      <xdr:rowOff>33589</xdr:rowOff>
    </xdr:to>
    <xdr:sp macro="" textlink="">
      <xdr:nvSpPr>
        <xdr:cNvPr id="479" name="楕円 478">
          <a:extLst>
            <a:ext uri="{FF2B5EF4-FFF2-40B4-BE49-F238E27FC236}">
              <a16:creationId xmlns:a16="http://schemas.microsoft.com/office/drawing/2014/main" id="{8E0BD569-216C-4F15-91E5-031365546A51}"/>
            </a:ext>
          </a:extLst>
        </xdr:cNvPr>
        <xdr:cNvSpPr/>
      </xdr:nvSpPr>
      <xdr:spPr>
        <a:xfrm>
          <a:off x="6921500" y="1690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24716</xdr:rowOff>
    </xdr:from>
    <xdr:ext cx="534377" cy="259045"/>
    <xdr:sp macro="" textlink="">
      <xdr:nvSpPr>
        <xdr:cNvPr id="480" name="テキスト ボックス 479">
          <a:extLst>
            <a:ext uri="{FF2B5EF4-FFF2-40B4-BE49-F238E27FC236}">
              <a16:creationId xmlns:a16="http://schemas.microsoft.com/office/drawing/2014/main" id="{E94579FE-5113-4FC7-A5EB-4F98FBF842E3}"/>
            </a:ext>
          </a:extLst>
        </xdr:cNvPr>
        <xdr:cNvSpPr txBox="1"/>
      </xdr:nvSpPr>
      <xdr:spPr>
        <a:xfrm>
          <a:off x="6705111" y="16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7CCDD157-E8E6-4BCB-B136-2ABCC61438D5}"/>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D0E8E12B-0980-4A9E-86C0-1B5CE63A0B57}"/>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1D8AFF7A-77BE-4FFC-9294-1D99BB9EEA03}"/>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16BE2D71-E138-41D9-BBF6-4E1DD38DC924}"/>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5CC48BB0-EC99-403F-9712-62CEDA409364}"/>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F29EC92F-91FA-4EC2-ABE2-1A4D3828B31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65F0DD47-46D5-4A2D-906E-1DA01387161A}"/>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151A1D0-AA94-4F45-88A6-B94B4FF5F4A8}"/>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A5EE9948-12D3-49DE-BB39-80BFDA34BA23}"/>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95FE011D-54CC-46DE-8879-311D6C4D302B}"/>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F97C227-0694-474D-B4F6-A6D9912A8F01}"/>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97450158-255C-4CE9-8CCF-27E54D5CDAF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5E9B35DB-72E8-46BE-B613-EEADEEEE6065}"/>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9CD1F6A9-40E5-45FD-9E47-6E35C2BECCA8}"/>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A0A7892A-6EFE-4480-913F-C1DCC4055B79}"/>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2B5E6D10-4E30-4D9C-9CF6-55FF66AFF6DF}"/>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5FC4834F-FDEB-4E8B-98C6-0530A27220CB}"/>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1596A5D1-98ED-4D62-A114-740F6291502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2DEBC35-B342-424B-8234-029EEF04B8DA}"/>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FA0A0C28-786F-4211-9A19-03FAFD259AC4}"/>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E523FA16-793E-4F7C-BC06-384C088D965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8D06191E-11A8-4331-A6A9-047278233682}"/>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2A31833F-2D1B-4583-AB84-0694D359799B}"/>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1A1E12E8-F828-4E0C-B8D3-690D72396CBA}"/>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94752</xdr:rowOff>
    </xdr:from>
    <xdr:to>
      <xdr:col>85</xdr:col>
      <xdr:colOff>127000</xdr:colOff>
      <xdr:row>38</xdr:row>
      <xdr:rowOff>25383</xdr:rowOff>
    </xdr:to>
    <xdr:cxnSp macro="">
      <xdr:nvCxnSpPr>
        <xdr:cNvPr id="505" name="直線コネクタ 504">
          <a:extLst>
            <a:ext uri="{FF2B5EF4-FFF2-40B4-BE49-F238E27FC236}">
              <a16:creationId xmlns:a16="http://schemas.microsoft.com/office/drawing/2014/main" id="{6168E53A-E875-4DFE-B673-CDEF098CFC09}"/>
            </a:ext>
          </a:extLst>
        </xdr:cNvPr>
        <xdr:cNvCxnSpPr/>
      </xdr:nvCxnSpPr>
      <xdr:spPr>
        <a:xfrm>
          <a:off x="15481300" y="6438402"/>
          <a:ext cx="838200" cy="10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B8AE325-F955-415C-AA90-2F757F51BB6E}"/>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C307C139-8B65-4618-B6A2-5F111C3A58A5}"/>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94752</xdr:rowOff>
    </xdr:from>
    <xdr:to>
      <xdr:col>81</xdr:col>
      <xdr:colOff>50800</xdr:colOff>
      <xdr:row>38</xdr:row>
      <xdr:rowOff>25388</xdr:rowOff>
    </xdr:to>
    <xdr:cxnSp macro="">
      <xdr:nvCxnSpPr>
        <xdr:cNvPr id="508" name="直線コネクタ 507">
          <a:extLst>
            <a:ext uri="{FF2B5EF4-FFF2-40B4-BE49-F238E27FC236}">
              <a16:creationId xmlns:a16="http://schemas.microsoft.com/office/drawing/2014/main" id="{F6335029-0F15-4340-80AC-90438EE1E422}"/>
            </a:ext>
          </a:extLst>
        </xdr:cNvPr>
        <xdr:cNvCxnSpPr/>
      </xdr:nvCxnSpPr>
      <xdr:spPr>
        <a:xfrm flipV="1">
          <a:off x="14592300" y="6438402"/>
          <a:ext cx="889000" cy="10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6E5B1280-5BDE-4FAE-B741-5CFA6ADB85E9}"/>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144525</xdr:rowOff>
    </xdr:from>
    <xdr:ext cx="534377" cy="259045"/>
    <xdr:sp macro="" textlink="">
      <xdr:nvSpPr>
        <xdr:cNvPr id="510" name="テキスト ボックス 509">
          <a:extLst>
            <a:ext uri="{FF2B5EF4-FFF2-40B4-BE49-F238E27FC236}">
              <a16:creationId xmlns:a16="http://schemas.microsoft.com/office/drawing/2014/main" id="{1FA926AA-D431-44E2-B4F8-11D65E970ECA}"/>
            </a:ext>
          </a:extLst>
        </xdr:cNvPr>
        <xdr:cNvSpPr txBox="1"/>
      </xdr:nvSpPr>
      <xdr:spPr>
        <a:xfrm>
          <a:off x="15214111" y="64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20411</xdr:rowOff>
    </xdr:from>
    <xdr:to>
      <xdr:col>76</xdr:col>
      <xdr:colOff>114300</xdr:colOff>
      <xdr:row>38</xdr:row>
      <xdr:rowOff>25388</xdr:rowOff>
    </xdr:to>
    <xdr:cxnSp macro="">
      <xdr:nvCxnSpPr>
        <xdr:cNvPr id="511" name="直線コネクタ 510">
          <a:extLst>
            <a:ext uri="{FF2B5EF4-FFF2-40B4-BE49-F238E27FC236}">
              <a16:creationId xmlns:a16="http://schemas.microsoft.com/office/drawing/2014/main" id="{5F931717-6A48-4D89-B91A-DCCBBB4D608B}"/>
            </a:ext>
          </a:extLst>
        </xdr:cNvPr>
        <xdr:cNvCxnSpPr/>
      </xdr:nvCxnSpPr>
      <xdr:spPr>
        <a:xfrm>
          <a:off x="13703300" y="6535511"/>
          <a:ext cx="889000" cy="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6850C897-6A1C-4D0D-9111-E9C74C8374BD}"/>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a:extLst>
            <a:ext uri="{FF2B5EF4-FFF2-40B4-BE49-F238E27FC236}">
              <a16:creationId xmlns:a16="http://schemas.microsoft.com/office/drawing/2014/main" id="{AE05C183-2305-4EAA-BC86-06763367C794}"/>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153839</xdr:rowOff>
    </xdr:from>
    <xdr:to>
      <xdr:col>71</xdr:col>
      <xdr:colOff>177800</xdr:colOff>
      <xdr:row>38</xdr:row>
      <xdr:rowOff>20411</xdr:rowOff>
    </xdr:to>
    <xdr:cxnSp macro="">
      <xdr:nvCxnSpPr>
        <xdr:cNvPr id="514" name="直線コネクタ 513">
          <a:extLst>
            <a:ext uri="{FF2B5EF4-FFF2-40B4-BE49-F238E27FC236}">
              <a16:creationId xmlns:a16="http://schemas.microsoft.com/office/drawing/2014/main" id="{4675EFD5-1F43-4102-B499-FA108A932766}"/>
            </a:ext>
          </a:extLst>
        </xdr:cNvPr>
        <xdr:cNvCxnSpPr/>
      </xdr:nvCxnSpPr>
      <xdr:spPr>
        <a:xfrm>
          <a:off x="12814300" y="6497489"/>
          <a:ext cx="889000" cy="3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644E66CE-8CF4-45D1-B427-8EE1A8430DE3}"/>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a:extLst>
            <a:ext uri="{FF2B5EF4-FFF2-40B4-BE49-F238E27FC236}">
              <a16:creationId xmlns:a16="http://schemas.microsoft.com/office/drawing/2014/main" id="{47332AD8-1C69-4BD0-81D1-0286401DCA98}"/>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C437A15F-9640-492C-BBFC-745CB466516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a:extLst>
            <a:ext uri="{FF2B5EF4-FFF2-40B4-BE49-F238E27FC236}">
              <a16:creationId xmlns:a16="http://schemas.microsoft.com/office/drawing/2014/main" id="{F98E16D3-1B65-4C48-81BE-8165435DE86F}"/>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FD65B327-010A-4B4E-9FB9-A140E9F3BB11}"/>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F6C2F6FF-8D7A-4DBA-8CB2-517319CC138E}"/>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73B7172B-C991-45F3-9A12-04037BF03DA3}"/>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3E75CAB5-B231-4AC8-8FCC-943D5F16CAA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6F9E8D9F-06C1-4409-9F52-FADAC0E6D06A}"/>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146033</xdr:rowOff>
    </xdr:from>
    <xdr:to>
      <xdr:col>85</xdr:col>
      <xdr:colOff>177800</xdr:colOff>
      <xdr:row>38</xdr:row>
      <xdr:rowOff>76183</xdr:rowOff>
    </xdr:to>
    <xdr:sp macro="" textlink="">
      <xdr:nvSpPr>
        <xdr:cNvPr id="524" name="楕円 523">
          <a:extLst>
            <a:ext uri="{FF2B5EF4-FFF2-40B4-BE49-F238E27FC236}">
              <a16:creationId xmlns:a16="http://schemas.microsoft.com/office/drawing/2014/main" id="{FF6977A7-D909-4FFF-BEE6-15E8D29A170D}"/>
            </a:ext>
          </a:extLst>
        </xdr:cNvPr>
        <xdr:cNvSpPr/>
      </xdr:nvSpPr>
      <xdr:spPr>
        <a:xfrm>
          <a:off x="16268700" y="648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60960</xdr:rowOff>
    </xdr:from>
    <xdr:ext cx="249299" cy="259045"/>
    <xdr:sp macro="" textlink="">
      <xdr:nvSpPr>
        <xdr:cNvPr id="525" name="災害復旧事業費該当値テキスト">
          <a:extLst>
            <a:ext uri="{FF2B5EF4-FFF2-40B4-BE49-F238E27FC236}">
              <a16:creationId xmlns:a16="http://schemas.microsoft.com/office/drawing/2014/main" id="{A569F6DE-C6D4-4726-80F6-389152D8F073}"/>
            </a:ext>
          </a:extLst>
        </xdr:cNvPr>
        <xdr:cNvSpPr txBox="1"/>
      </xdr:nvSpPr>
      <xdr:spPr>
        <a:xfrm>
          <a:off x="16370300" y="64046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43952</xdr:rowOff>
    </xdr:from>
    <xdr:to>
      <xdr:col>81</xdr:col>
      <xdr:colOff>101600</xdr:colOff>
      <xdr:row>37</xdr:row>
      <xdr:rowOff>145552</xdr:rowOff>
    </xdr:to>
    <xdr:sp macro="" textlink="">
      <xdr:nvSpPr>
        <xdr:cNvPr id="526" name="楕円 525">
          <a:extLst>
            <a:ext uri="{FF2B5EF4-FFF2-40B4-BE49-F238E27FC236}">
              <a16:creationId xmlns:a16="http://schemas.microsoft.com/office/drawing/2014/main" id="{854E7F45-3725-4254-8992-72BFED41729F}"/>
            </a:ext>
          </a:extLst>
        </xdr:cNvPr>
        <xdr:cNvSpPr/>
      </xdr:nvSpPr>
      <xdr:spPr>
        <a:xfrm>
          <a:off x="15430500" y="638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162079</xdr:rowOff>
    </xdr:from>
    <xdr:ext cx="534377" cy="259045"/>
    <xdr:sp macro="" textlink="">
      <xdr:nvSpPr>
        <xdr:cNvPr id="527" name="テキスト ボックス 526">
          <a:extLst>
            <a:ext uri="{FF2B5EF4-FFF2-40B4-BE49-F238E27FC236}">
              <a16:creationId xmlns:a16="http://schemas.microsoft.com/office/drawing/2014/main" id="{45876B4B-57D7-46CB-BA13-BC42C875B521}"/>
            </a:ext>
          </a:extLst>
        </xdr:cNvPr>
        <xdr:cNvSpPr txBox="1"/>
      </xdr:nvSpPr>
      <xdr:spPr>
        <a:xfrm>
          <a:off x="15214111" y="616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146039</xdr:rowOff>
    </xdr:from>
    <xdr:to>
      <xdr:col>76</xdr:col>
      <xdr:colOff>165100</xdr:colOff>
      <xdr:row>38</xdr:row>
      <xdr:rowOff>76189</xdr:rowOff>
    </xdr:to>
    <xdr:sp macro="" textlink="">
      <xdr:nvSpPr>
        <xdr:cNvPr id="528" name="楕円 527">
          <a:extLst>
            <a:ext uri="{FF2B5EF4-FFF2-40B4-BE49-F238E27FC236}">
              <a16:creationId xmlns:a16="http://schemas.microsoft.com/office/drawing/2014/main" id="{DD5E4734-0AB5-452F-8555-EF0041AAF5C4}"/>
            </a:ext>
          </a:extLst>
        </xdr:cNvPr>
        <xdr:cNvSpPr/>
      </xdr:nvSpPr>
      <xdr:spPr>
        <a:xfrm>
          <a:off x="14541500" y="648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67315</xdr:rowOff>
    </xdr:from>
    <xdr:ext cx="249299" cy="259045"/>
    <xdr:sp macro="" textlink="">
      <xdr:nvSpPr>
        <xdr:cNvPr id="529" name="テキスト ボックス 528">
          <a:extLst>
            <a:ext uri="{FF2B5EF4-FFF2-40B4-BE49-F238E27FC236}">
              <a16:creationId xmlns:a16="http://schemas.microsoft.com/office/drawing/2014/main" id="{097FB98D-BAAB-469C-9252-662F7F1F0A9A}"/>
            </a:ext>
          </a:extLst>
        </xdr:cNvPr>
        <xdr:cNvSpPr txBox="1"/>
      </xdr:nvSpPr>
      <xdr:spPr>
        <a:xfrm>
          <a:off x="14467650" y="6582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141061</xdr:rowOff>
    </xdr:from>
    <xdr:to>
      <xdr:col>72</xdr:col>
      <xdr:colOff>38100</xdr:colOff>
      <xdr:row>38</xdr:row>
      <xdr:rowOff>71211</xdr:rowOff>
    </xdr:to>
    <xdr:sp macro="" textlink="">
      <xdr:nvSpPr>
        <xdr:cNvPr id="530" name="楕円 529">
          <a:extLst>
            <a:ext uri="{FF2B5EF4-FFF2-40B4-BE49-F238E27FC236}">
              <a16:creationId xmlns:a16="http://schemas.microsoft.com/office/drawing/2014/main" id="{FD7F57DB-2101-4D8A-89F8-0E527700E02F}"/>
            </a:ext>
          </a:extLst>
        </xdr:cNvPr>
        <xdr:cNvSpPr/>
      </xdr:nvSpPr>
      <xdr:spPr>
        <a:xfrm>
          <a:off x="13652500" y="648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62338</xdr:rowOff>
    </xdr:from>
    <xdr:ext cx="378565" cy="259045"/>
    <xdr:sp macro="" textlink="">
      <xdr:nvSpPr>
        <xdr:cNvPr id="531" name="テキスト ボックス 530">
          <a:extLst>
            <a:ext uri="{FF2B5EF4-FFF2-40B4-BE49-F238E27FC236}">
              <a16:creationId xmlns:a16="http://schemas.microsoft.com/office/drawing/2014/main" id="{3BA7FF27-1612-43F5-B9EC-A6682159E335}"/>
            </a:ext>
          </a:extLst>
        </xdr:cNvPr>
        <xdr:cNvSpPr txBox="1"/>
      </xdr:nvSpPr>
      <xdr:spPr>
        <a:xfrm>
          <a:off x="13514017" y="6577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103039</xdr:rowOff>
    </xdr:from>
    <xdr:to>
      <xdr:col>67</xdr:col>
      <xdr:colOff>101600</xdr:colOff>
      <xdr:row>38</xdr:row>
      <xdr:rowOff>33189</xdr:rowOff>
    </xdr:to>
    <xdr:sp macro="" textlink="">
      <xdr:nvSpPr>
        <xdr:cNvPr id="532" name="楕円 531">
          <a:extLst>
            <a:ext uri="{FF2B5EF4-FFF2-40B4-BE49-F238E27FC236}">
              <a16:creationId xmlns:a16="http://schemas.microsoft.com/office/drawing/2014/main" id="{B77D50D4-2518-4DDF-B6FC-2EBDF6945107}"/>
            </a:ext>
          </a:extLst>
        </xdr:cNvPr>
        <xdr:cNvSpPr/>
      </xdr:nvSpPr>
      <xdr:spPr>
        <a:xfrm>
          <a:off x="12763500" y="64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24316</xdr:rowOff>
    </xdr:from>
    <xdr:ext cx="469744" cy="259045"/>
    <xdr:sp macro="" textlink="">
      <xdr:nvSpPr>
        <xdr:cNvPr id="533" name="テキスト ボックス 532">
          <a:extLst>
            <a:ext uri="{FF2B5EF4-FFF2-40B4-BE49-F238E27FC236}">
              <a16:creationId xmlns:a16="http://schemas.microsoft.com/office/drawing/2014/main" id="{20A1E572-29EB-4E51-A391-67953C7C1784}"/>
            </a:ext>
          </a:extLst>
        </xdr:cNvPr>
        <xdr:cNvSpPr txBox="1"/>
      </xdr:nvSpPr>
      <xdr:spPr>
        <a:xfrm>
          <a:off x="12579428" y="653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B0E4620-C6FB-40E2-BC4D-F7389C2F0DD3}"/>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9D8F1F03-BDDD-4DB7-993E-0454479B2356}"/>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FA44BAD1-D99C-4519-B004-3CE3DE6CA039}"/>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950458C0-A33D-4B4B-B1D7-5FA651F78E9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49FCE889-075C-4392-9FC3-6948278152DB}"/>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1B10D0FD-DE34-4DF9-90EB-656D0176CFF3}"/>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4DCFFC70-2CEA-45AB-B7B0-3F1B9C3EA04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19C9735-351A-4798-A600-632A2731EC9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C76DB8F5-C6BA-414E-8CCD-EF2087AF9BB7}"/>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2DFE6D1E-B57C-4A46-BD6E-9933DB7D45DF}"/>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DDCA0505-8969-4EC4-BBDC-3D40D71A5C0D}"/>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E1AF531B-37C8-42AF-A6D1-390E61B09A46}"/>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353E3F3D-809E-44BD-9FC5-A260A64A7EEA}"/>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440E3A2B-A507-47E1-A0D5-17F8AD81160C}"/>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9B3A3E15-AAC8-4F12-92ED-B632AD05B82B}"/>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2510E1E6-25E6-4EF4-86EE-2551F4473F53}"/>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8F0DAB56-1A15-417A-BC27-2434DF073167}"/>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B6E9000-8AA7-469D-9DCB-27A879A12A9B}"/>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6ADD4674-CE41-420B-871E-A70F4E1C2108}"/>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44CD5EB9-3CEE-4B28-8ADF-35310F7EDBA4}"/>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F41A6627-92A3-414B-9774-201AC39F61ED}"/>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F51C3A9E-2C5A-42E3-A255-93E7A3115773}"/>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1701DE9C-1174-454F-81F6-FB497F7AD537}"/>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FE7C36CA-B0E7-4F33-BA55-02A0A908DEDC}"/>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E14F035E-A48B-430D-A480-ECD645C0746A}"/>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C61DCB30-CF3D-4D94-BE48-717B936EE69A}"/>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45BF31D8-E1E7-48B9-91BB-E5E227592D7A}"/>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5136E54F-DA36-49F4-8BDC-78146FEFCAC4}"/>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FC3BA656-9644-42AB-B1A7-874EE319321A}"/>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FF7EAA0F-CFB6-44CD-B454-6DB79FCF1257}"/>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8C3E2794-00FA-48BB-A510-FF07E7D5DB2A}"/>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68DAF25A-7238-492C-B651-E8F7DCE03FF8}"/>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B245E98D-228A-4D3C-877A-954132F8D837}"/>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4ECD5DC8-3AF5-4273-AD95-E7A9D211F9B5}"/>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510DBF5E-CF00-4452-B108-F77F28FFDFAA}"/>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E585B359-952E-4064-8F68-A89695AF2E74}"/>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884E10C6-077A-4793-A9B4-EA4EA1472634}"/>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3716A0CB-3544-49D1-B011-9FD4DFA69787}"/>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F8120CE-251E-4CF6-ACB6-8433786FFF6C}"/>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178D99A-F7AA-44B6-B787-36C0CC2A439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B5C56520-F7B1-4A2F-8469-7751048E3E23}"/>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4234FEC4-5871-4AC3-A14A-DA58E5D0ECE1}"/>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303A7B9F-F8B2-4AFC-B356-D01CCA58C1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C70D58A5-2F8A-4E33-A5B8-5C093D3D3DF4}"/>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5CFDDB3B-13FE-4605-A4A7-8E44B31B62DC}"/>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2ADC2B99-102B-4D2F-BCD8-D73B5B387E17}"/>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48769B98-45B4-42A8-A803-F5C067206B99}"/>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2E7C375B-6E38-4486-9730-016DC7D9A206}"/>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8CC9667-3882-42CC-8F67-F0BBAFA46AD3}"/>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C47BD14B-A621-413B-9713-2E5861272DE9}"/>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10C9810E-319B-4FD4-8186-E8C422BE2C6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B7F2DF7F-2627-4B99-8C36-9E89E2A5AB2B}"/>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ABF6A800-0CEC-4D1E-BEBA-9B495AE05418}"/>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E84BFE09-EB16-4B0A-8A4C-4D5FB9C9A762}"/>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42E83B66-5949-40D9-8D75-37ABBBB04294}"/>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73E9E38E-A4A0-4E02-8CFF-35E0B03B6ABA}"/>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B1ADFF29-1BD6-4D3C-A9AA-A2BF7FB4DD1D}"/>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910D1DFC-DFFF-4D88-9A46-3EC16F2189DB}"/>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EE1F983D-69BE-4FD1-B6EF-ECA13065BA73}"/>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449320E3-2A56-497C-9169-B20A97CADD6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B34293E7-23FB-4DDA-98E5-E1437D8ED87C}"/>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535815CF-BDCB-42EF-B421-0E71884468E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4C894421-B163-445A-BBFF-5D43FF335D72}"/>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1D92CB50-5C91-4733-80EE-2178841A023C}"/>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DD11755F-C72F-45DA-AA79-0ABC63B70484}"/>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79D5579A-888A-4339-BD97-078F21FEDA38}"/>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14D7D46-890C-4342-9917-611F1BE6F9F6}"/>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936C0C3D-52E2-4DFF-837F-928F4FDCB72E}"/>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324845A1-22BF-419B-A96E-2A2D7982EBEC}"/>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F05DF5D9-E323-4553-AB92-DCD9D88038B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29C7ACEA-1889-49B2-BD3C-90955833840E}"/>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4E8D9AA7-BD33-42F8-8923-54BA3C270A22}"/>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66D2912-733B-40CD-B4B8-6A156E3BE43E}"/>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3C61E0C5-DF94-4023-A02B-C0A4FB1874ED}"/>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8757BF74-FB6F-4A59-8470-C25C71C472A6}"/>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D91C4EAF-8E33-451A-ACF0-AD9FBB4A17BA}"/>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EFF184EF-E8C6-473E-9D35-EE8010796E8B}"/>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7D9274CF-ACC2-4380-A44C-0CAF1A618FD6}"/>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982A0927-906B-4322-BE1D-D569C60107A6}"/>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134911</xdr:rowOff>
    </xdr:from>
    <xdr:to>
      <xdr:col>85</xdr:col>
      <xdr:colOff>127000</xdr:colOff>
      <xdr:row>76</xdr:row>
      <xdr:rowOff>138300</xdr:rowOff>
    </xdr:to>
    <xdr:cxnSp macro="">
      <xdr:nvCxnSpPr>
        <xdr:cNvPr id="613" name="直線コネクタ 612">
          <a:extLst>
            <a:ext uri="{FF2B5EF4-FFF2-40B4-BE49-F238E27FC236}">
              <a16:creationId xmlns:a16="http://schemas.microsoft.com/office/drawing/2014/main" id="{BB3A4C76-7D2E-4EC3-9FE4-FC0AFDD81B72}"/>
            </a:ext>
          </a:extLst>
        </xdr:cNvPr>
        <xdr:cNvCxnSpPr/>
      </xdr:nvCxnSpPr>
      <xdr:spPr>
        <a:xfrm>
          <a:off x="15481300" y="13165111"/>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a:extLst>
            <a:ext uri="{FF2B5EF4-FFF2-40B4-BE49-F238E27FC236}">
              <a16:creationId xmlns:a16="http://schemas.microsoft.com/office/drawing/2014/main" id="{77FC9137-B178-4EBB-AFB7-10B3626F737C}"/>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31E72B63-A317-43C2-8719-E3C8B2D75739}"/>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134911</xdr:rowOff>
    </xdr:from>
    <xdr:to>
      <xdr:col>81</xdr:col>
      <xdr:colOff>50800</xdr:colOff>
      <xdr:row>76</xdr:row>
      <xdr:rowOff>151250</xdr:rowOff>
    </xdr:to>
    <xdr:cxnSp macro="">
      <xdr:nvCxnSpPr>
        <xdr:cNvPr id="616" name="直線コネクタ 615">
          <a:extLst>
            <a:ext uri="{FF2B5EF4-FFF2-40B4-BE49-F238E27FC236}">
              <a16:creationId xmlns:a16="http://schemas.microsoft.com/office/drawing/2014/main" id="{61542569-0AE5-4A8A-9472-9EEFF4B75FD0}"/>
            </a:ext>
          </a:extLst>
        </xdr:cNvPr>
        <xdr:cNvCxnSpPr/>
      </xdr:nvCxnSpPr>
      <xdr:spPr>
        <a:xfrm flipV="1">
          <a:off x="14592300" y="13165111"/>
          <a:ext cx="889000" cy="1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B94DD799-4EF6-485E-BBAA-DC0EF1D3CA9C}"/>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a:extLst>
            <a:ext uri="{FF2B5EF4-FFF2-40B4-BE49-F238E27FC236}">
              <a16:creationId xmlns:a16="http://schemas.microsoft.com/office/drawing/2014/main" id="{002FEF2A-6457-4A70-9324-4496E25EB5B7}"/>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151250</xdr:rowOff>
    </xdr:from>
    <xdr:to>
      <xdr:col>76</xdr:col>
      <xdr:colOff>114300</xdr:colOff>
      <xdr:row>76</xdr:row>
      <xdr:rowOff>159634</xdr:rowOff>
    </xdr:to>
    <xdr:cxnSp macro="">
      <xdr:nvCxnSpPr>
        <xdr:cNvPr id="619" name="直線コネクタ 618">
          <a:extLst>
            <a:ext uri="{FF2B5EF4-FFF2-40B4-BE49-F238E27FC236}">
              <a16:creationId xmlns:a16="http://schemas.microsoft.com/office/drawing/2014/main" id="{E64D38AB-2D26-45FE-95ED-832A0E4D2C98}"/>
            </a:ext>
          </a:extLst>
        </xdr:cNvPr>
        <xdr:cNvCxnSpPr/>
      </xdr:nvCxnSpPr>
      <xdr:spPr>
        <a:xfrm flipV="1">
          <a:off x="13703300" y="13181450"/>
          <a:ext cx="8890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972C4AB-5398-4AD3-B050-7E20253771BC}"/>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a:extLst>
            <a:ext uri="{FF2B5EF4-FFF2-40B4-BE49-F238E27FC236}">
              <a16:creationId xmlns:a16="http://schemas.microsoft.com/office/drawing/2014/main" id="{75D8AC86-100E-43D1-B279-B0D2ECC563EB}"/>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159634</xdr:rowOff>
    </xdr:from>
    <xdr:to>
      <xdr:col>71</xdr:col>
      <xdr:colOff>177800</xdr:colOff>
      <xdr:row>77</xdr:row>
      <xdr:rowOff>916</xdr:rowOff>
    </xdr:to>
    <xdr:cxnSp macro="">
      <xdr:nvCxnSpPr>
        <xdr:cNvPr id="622" name="直線コネクタ 621">
          <a:extLst>
            <a:ext uri="{FF2B5EF4-FFF2-40B4-BE49-F238E27FC236}">
              <a16:creationId xmlns:a16="http://schemas.microsoft.com/office/drawing/2014/main" id="{03B4CFED-C98E-447C-A1E7-CA03269729AB}"/>
            </a:ext>
          </a:extLst>
        </xdr:cNvPr>
        <xdr:cNvCxnSpPr/>
      </xdr:nvCxnSpPr>
      <xdr:spPr>
        <a:xfrm flipV="1">
          <a:off x="12814300" y="13189834"/>
          <a:ext cx="8890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9B010524-6E30-4410-90A7-D4EA0FED00D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a:extLst>
            <a:ext uri="{FF2B5EF4-FFF2-40B4-BE49-F238E27FC236}">
              <a16:creationId xmlns:a16="http://schemas.microsoft.com/office/drawing/2014/main" id="{FBE4A219-CA2F-4560-97C5-A2BA7EE0CEF2}"/>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5DCC3922-0CE6-4CEE-B706-3596B667848D}"/>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a:extLst>
            <a:ext uri="{FF2B5EF4-FFF2-40B4-BE49-F238E27FC236}">
              <a16:creationId xmlns:a16="http://schemas.microsoft.com/office/drawing/2014/main" id="{BEF9C84F-DC06-47C0-95AA-EBED89DA649B}"/>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91666FF9-0CA2-4353-B83F-32169CB5CFE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3302621-7551-4BC4-B2A0-9EEE17579DE9}"/>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F43388A7-604B-4181-B54D-83F71AA2C9DC}"/>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5C6C68EE-7D60-41DC-B0BB-27F5ACE7781C}"/>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46FC90EB-6631-4FF0-AEB7-DA4D82B2970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87500</xdr:rowOff>
    </xdr:from>
    <xdr:to>
      <xdr:col>85</xdr:col>
      <xdr:colOff>177800</xdr:colOff>
      <xdr:row>77</xdr:row>
      <xdr:rowOff>17650</xdr:rowOff>
    </xdr:to>
    <xdr:sp macro="" textlink="">
      <xdr:nvSpPr>
        <xdr:cNvPr id="632" name="楕円 631">
          <a:extLst>
            <a:ext uri="{FF2B5EF4-FFF2-40B4-BE49-F238E27FC236}">
              <a16:creationId xmlns:a16="http://schemas.microsoft.com/office/drawing/2014/main" id="{90A52384-75F6-4527-AAB8-03353743B1AE}"/>
            </a:ext>
          </a:extLst>
        </xdr:cNvPr>
        <xdr:cNvSpPr/>
      </xdr:nvSpPr>
      <xdr:spPr>
        <a:xfrm>
          <a:off x="16268700" y="131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65927</xdr:rowOff>
    </xdr:from>
    <xdr:ext cx="534377" cy="259045"/>
    <xdr:sp macro="" textlink="">
      <xdr:nvSpPr>
        <xdr:cNvPr id="633" name="公債費該当値テキスト">
          <a:extLst>
            <a:ext uri="{FF2B5EF4-FFF2-40B4-BE49-F238E27FC236}">
              <a16:creationId xmlns:a16="http://schemas.microsoft.com/office/drawing/2014/main" id="{D7F32F15-6241-4912-B907-E8B602D991FA}"/>
            </a:ext>
          </a:extLst>
        </xdr:cNvPr>
        <xdr:cNvSpPr txBox="1"/>
      </xdr:nvSpPr>
      <xdr:spPr>
        <a:xfrm>
          <a:off x="16370300" y="1309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84111</xdr:rowOff>
    </xdr:from>
    <xdr:to>
      <xdr:col>81</xdr:col>
      <xdr:colOff>101600</xdr:colOff>
      <xdr:row>77</xdr:row>
      <xdr:rowOff>14261</xdr:rowOff>
    </xdr:to>
    <xdr:sp macro="" textlink="">
      <xdr:nvSpPr>
        <xdr:cNvPr id="634" name="楕円 633">
          <a:extLst>
            <a:ext uri="{FF2B5EF4-FFF2-40B4-BE49-F238E27FC236}">
              <a16:creationId xmlns:a16="http://schemas.microsoft.com/office/drawing/2014/main" id="{584CA50A-C33A-4278-A287-56A580D00875}"/>
            </a:ext>
          </a:extLst>
        </xdr:cNvPr>
        <xdr:cNvSpPr/>
      </xdr:nvSpPr>
      <xdr:spPr>
        <a:xfrm>
          <a:off x="15430500" y="1311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5388</xdr:rowOff>
    </xdr:from>
    <xdr:ext cx="534377" cy="259045"/>
    <xdr:sp macro="" textlink="">
      <xdr:nvSpPr>
        <xdr:cNvPr id="635" name="テキスト ボックス 634">
          <a:extLst>
            <a:ext uri="{FF2B5EF4-FFF2-40B4-BE49-F238E27FC236}">
              <a16:creationId xmlns:a16="http://schemas.microsoft.com/office/drawing/2014/main" id="{4EC0ED3E-BBD0-4CD2-B692-CF20B66EB112}"/>
            </a:ext>
          </a:extLst>
        </xdr:cNvPr>
        <xdr:cNvSpPr txBox="1"/>
      </xdr:nvSpPr>
      <xdr:spPr>
        <a:xfrm>
          <a:off x="15214111" y="132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100450</xdr:rowOff>
    </xdr:from>
    <xdr:to>
      <xdr:col>76</xdr:col>
      <xdr:colOff>165100</xdr:colOff>
      <xdr:row>77</xdr:row>
      <xdr:rowOff>30600</xdr:rowOff>
    </xdr:to>
    <xdr:sp macro="" textlink="">
      <xdr:nvSpPr>
        <xdr:cNvPr id="636" name="楕円 635">
          <a:extLst>
            <a:ext uri="{FF2B5EF4-FFF2-40B4-BE49-F238E27FC236}">
              <a16:creationId xmlns:a16="http://schemas.microsoft.com/office/drawing/2014/main" id="{7EC02FC9-B1E7-4C05-868E-D11DC0651186}"/>
            </a:ext>
          </a:extLst>
        </xdr:cNvPr>
        <xdr:cNvSpPr/>
      </xdr:nvSpPr>
      <xdr:spPr>
        <a:xfrm>
          <a:off x="14541500" y="131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21727</xdr:rowOff>
    </xdr:from>
    <xdr:ext cx="534377" cy="259045"/>
    <xdr:sp macro="" textlink="">
      <xdr:nvSpPr>
        <xdr:cNvPr id="637" name="テキスト ボックス 636">
          <a:extLst>
            <a:ext uri="{FF2B5EF4-FFF2-40B4-BE49-F238E27FC236}">
              <a16:creationId xmlns:a16="http://schemas.microsoft.com/office/drawing/2014/main" id="{185042AD-2B3C-45B2-8EFC-99451F0E4CF8}"/>
            </a:ext>
          </a:extLst>
        </xdr:cNvPr>
        <xdr:cNvSpPr txBox="1"/>
      </xdr:nvSpPr>
      <xdr:spPr>
        <a:xfrm>
          <a:off x="14325111" y="132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108834</xdr:rowOff>
    </xdr:from>
    <xdr:to>
      <xdr:col>72</xdr:col>
      <xdr:colOff>38100</xdr:colOff>
      <xdr:row>77</xdr:row>
      <xdr:rowOff>38984</xdr:rowOff>
    </xdr:to>
    <xdr:sp macro="" textlink="">
      <xdr:nvSpPr>
        <xdr:cNvPr id="638" name="楕円 637">
          <a:extLst>
            <a:ext uri="{FF2B5EF4-FFF2-40B4-BE49-F238E27FC236}">
              <a16:creationId xmlns:a16="http://schemas.microsoft.com/office/drawing/2014/main" id="{8B8A9C0C-B475-4F75-81B6-E9E5B38C760E}"/>
            </a:ext>
          </a:extLst>
        </xdr:cNvPr>
        <xdr:cNvSpPr/>
      </xdr:nvSpPr>
      <xdr:spPr>
        <a:xfrm>
          <a:off x="13652500" y="1313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30111</xdr:rowOff>
    </xdr:from>
    <xdr:ext cx="534377" cy="259045"/>
    <xdr:sp macro="" textlink="">
      <xdr:nvSpPr>
        <xdr:cNvPr id="639" name="テキスト ボックス 638">
          <a:extLst>
            <a:ext uri="{FF2B5EF4-FFF2-40B4-BE49-F238E27FC236}">
              <a16:creationId xmlns:a16="http://schemas.microsoft.com/office/drawing/2014/main" id="{39079B67-8C26-46F9-B3C0-D1ADDA1D6AAB}"/>
            </a:ext>
          </a:extLst>
        </xdr:cNvPr>
        <xdr:cNvSpPr txBox="1"/>
      </xdr:nvSpPr>
      <xdr:spPr>
        <a:xfrm>
          <a:off x="13436111" y="1323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121566</xdr:rowOff>
    </xdr:from>
    <xdr:to>
      <xdr:col>67</xdr:col>
      <xdr:colOff>101600</xdr:colOff>
      <xdr:row>77</xdr:row>
      <xdr:rowOff>51716</xdr:rowOff>
    </xdr:to>
    <xdr:sp macro="" textlink="">
      <xdr:nvSpPr>
        <xdr:cNvPr id="640" name="楕円 639">
          <a:extLst>
            <a:ext uri="{FF2B5EF4-FFF2-40B4-BE49-F238E27FC236}">
              <a16:creationId xmlns:a16="http://schemas.microsoft.com/office/drawing/2014/main" id="{B915C7C0-F6B5-468A-9775-E8CCFA282FEA}"/>
            </a:ext>
          </a:extLst>
        </xdr:cNvPr>
        <xdr:cNvSpPr/>
      </xdr:nvSpPr>
      <xdr:spPr>
        <a:xfrm>
          <a:off x="12763500" y="131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42843</xdr:rowOff>
    </xdr:from>
    <xdr:ext cx="534377" cy="259045"/>
    <xdr:sp macro="" textlink="">
      <xdr:nvSpPr>
        <xdr:cNvPr id="641" name="テキスト ボックス 640">
          <a:extLst>
            <a:ext uri="{FF2B5EF4-FFF2-40B4-BE49-F238E27FC236}">
              <a16:creationId xmlns:a16="http://schemas.microsoft.com/office/drawing/2014/main" id="{FA7821A2-B097-47AD-A08D-D5FE6B2D91BC}"/>
            </a:ext>
          </a:extLst>
        </xdr:cNvPr>
        <xdr:cNvSpPr txBox="1"/>
      </xdr:nvSpPr>
      <xdr:spPr>
        <a:xfrm>
          <a:off x="12547111" y="1324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35D40091-7DB8-49A5-ADBE-055AD53C83DF}"/>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B9A3A267-43D0-4D71-96E8-3D51993EDF8B}"/>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50DC82A1-3FDE-4330-877C-41DB136F3B95}"/>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1C99DBE2-7A58-4425-9A60-4967831E9EDF}"/>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F7114998-4500-46C1-B9F3-034BA10847AF}"/>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6B86CC46-BF8A-492B-AB24-9119F4A97101}"/>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36FF421-2E75-45BC-8281-13F29242C398}"/>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89F9902C-D40D-4452-9D8E-65029E35B806}"/>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A6967637-5CD4-466D-8B7E-EA5A7A60260B}"/>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EF2398BC-FFBD-400F-991E-7AADB6CAA7F9}"/>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BE9DF9BE-5065-4DC0-9AC1-0C72C75C7842}"/>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6DBF8836-99E8-425F-B9EE-3F76A3797BB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78009B4C-7144-46C9-B972-2AB94AE39871}"/>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4DE48DD2-221E-4777-98FB-E11E460293F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74836C41-1B28-4FDC-9094-773C76FB42EF}"/>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ECEA6CCC-C8C2-4F29-8DA4-70993DBBEBC3}"/>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90A8322B-2D32-49C8-8C80-19A9DEE7E4F5}"/>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D540270B-8E8F-4A45-A94D-E42AEC0B3979}"/>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B9FC1E7C-122D-41DA-B9EE-39F4893A980A}"/>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8D6AEFD8-D051-420C-B87E-42D073D89EE3}"/>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D04C55F4-8CA8-4BF2-8C9F-303F0D472E1D}"/>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6C6A5E89-9872-4B90-956D-33F16B45715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F57008A9-C5E0-4672-BFC5-BB97A6E021B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4799FBA6-BB03-4B57-963A-290B4A73363F}"/>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73D2D8F8-437F-4DB6-8F61-1F6569822A5E}"/>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91685E95-FF61-4D7A-862E-DF5456377DFD}"/>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9D14657B-5586-4E8C-8BE1-7A995E1637B1}"/>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C27F3163-6A9B-4BFF-89D0-F2213C2CA718}"/>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62815</xdr:rowOff>
    </xdr:from>
    <xdr:to>
      <xdr:col>85</xdr:col>
      <xdr:colOff>127000</xdr:colOff>
      <xdr:row>98</xdr:row>
      <xdr:rowOff>122507</xdr:rowOff>
    </xdr:to>
    <xdr:cxnSp macro="">
      <xdr:nvCxnSpPr>
        <xdr:cNvPr id="670" name="直線コネクタ 669">
          <a:extLst>
            <a:ext uri="{FF2B5EF4-FFF2-40B4-BE49-F238E27FC236}">
              <a16:creationId xmlns:a16="http://schemas.microsoft.com/office/drawing/2014/main" id="{8984EE7D-050E-4EEC-A78B-B9147FF7521E}"/>
            </a:ext>
          </a:extLst>
        </xdr:cNvPr>
        <xdr:cNvCxnSpPr/>
      </xdr:nvCxnSpPr>
      <xdr:spPr>
        <a:xfrm flipV="1">
          <a:off x="15481300" y="16864915"/>
          <a:ext cx="838200" cy="5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46586</xdr:rowOff>
    </xdr:from>
    <xdr:ext cx="534377" cy="259045"/>
    <xdr:sp macro="" textlink="">
      <xdr:nvSpPr>
        <xdr:cNvPr id="671" name="積立金平均値テキスト">
          <a:extLst>
            <a:ext uri="{FF2B5EF4-FFF2-40B4-BE49-F238E27FC236}">
              <a16:creationId xmlns:a16="http://schemas.microsoft.com/office/drawing/2014/main" id="{D81ED035-14BC-4BEA-8184-95689A02206B}"/>
            </a:ext>
          </a:extLst>
        </xdr:cNvPr>
        <xdr:cNvSpPr txBox="1"/>
      </xdr:nvSpPr>
      <xdr:spPr>
        <a:xfrm>
          <a:off x="16370300" y="1684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E404D92F-7D33-4DCF-B18E-52D4E8DF0F8B}"/>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122507</xdr:rowOff>
    </xdr:from>
    <xdr:to>
      <xdr:col>81</xdr:col>
      <xdr:colOff>50800</xdr:colOff>
      <xdr:row>99</xdr:row>
      <xdr:rowOff>22194</xdr:rowOff>
    </xdr:to>
    <xdr:cxnSp macro="">
      <xdr:nvCxnSpPr>
        <xdr:cNvPr id="673" name="直線コネクタ 672">
          <a:extLst>
            <a:ext uri="{FF2B5EF4-FFF2-40B4-BE49-F238E27FC236}">
              <a16:creationId xmlns:a16="http://schemas.microsoft.com/office/drawing/2014/main" id="{5EC3F15F-6922-4105-9A09-78219FD5C2CB}"/>
            </a:ext>
          </a:extLst>
        </xdr:cNvPr>
        <xdr:cNvCxnSpPr/>
      </xdr:nvCxnSpPr>
      <xdr:spPr>
        <a:xfrm flipV="1">
          <a:off x="14592300" y="16924607"/>
          <a:ext cx="889000" cy="7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C156B78D-C37A-40C1-A86F-B03ED1261922}"/>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19815</xdr:rowOff>
    </xdr:from>
    <xdr:ext cx="534377" cy="259045"/>
    <xdr:sp macro="" textlink="">
      <xdr:nvSpPr>
        <xdr:cNvPr id="675" name="テキスト ボックス 674">
          <a:extLst>
            <a:ext uri="{FF2B5EF4-FFF2-40B4-BE49-F238E27FC236}">
              <a16:creationId xmlns:a16="http://schemas.microsoft.com/office/drawing/2014/main" id="{567A34E1-D4E6-4A9E-9D2F-6A88EE656798}"/>
            </a:ext>
          </a:extLst>
        </xdr:cNvPr>
        <xdr:cNvSpPr txBox="1"/>
      </xdr:nvSpPr>
      <xdr:spPr>
        <a:xfrm>
          <a:off x="15214111" y="169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154459</xdr:rowOff>
    </xdr:from>
    <xdr:to>
      <xdr:col>76</xdr:col>
      <xdr:colOff>114300</xdr:colOff>
      <xdr:row>99</xdr:row>
      <xdr:rowOff>22194</xdr:rowOff>
    </xdr:to>
    <xdr:cxnSp macro="">
      <xdr:nvCxnSpPr>
        <xdr:cNvPr id="676" name="直線コネクタ 675">
          <a:extLst>
            <a:ext uri="{FF2B5EF4-FFF2-40B4-BE49-F238E27FC236}">
              <a16:creationId xmlns:a16="http://schemas.microsoft.com/office/drawing/2014/main" id="{93A59386-A581-44E8-97CD-FDCA595F6621}"/>
            </a:ext>
          </a:extLst>
        </xdr:cNvPr>
        <xdr:cNvCxnSpPr/>
      </xdr:nvCxnSpPr>
      <xdr:spPr>
        <a:xfrm>
          <a:off x="13703300" y="16613659"/>
          <a:ext cx="889000" cy="38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17C15C1A-E009-4E87-ABE5-A1A3DC8271F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a:extLst>
            <a:ext uri="{FF2B5EF4-FFF2-40B4-BE49-F238E27FC236}">
              <a16:creationId xmlns:a16="http://schemas.microsoft.com/office/drawing/2014/main" id="{EE67F06E-5F22-4C65-BB4B-FE248F2645B6}"/>
            </a:ext>
          </a:extLst>
        </xdr:cNvPr>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154459</xdr:rowOff>
    </xdr:from>
    <xdr:to>
      <xdr:col>71</xdr:col>
      <xdr:colOff>177800</xdr:colOff>
      <xdr:row>98</xdr:row>
      <xdr:rowOff>170335</xdr:rowOff>
    </xdr:to>
    <xdr:cxnSp macro="">
      <xdr:nvCxnSpPr>
        <xdr:cNvPr id="679" name="直線コネクタ 678">
          <a:extLst>
            <a:ext uri="{FF2B5EF4-FFF2-40B4-BE49-F238E27FC236}">
              <a16:creationId xmlns:a16="http://schemas.microsoft.com/office/drawing/2014/main" id="{E25F993C-52D4-4774-88F9-4C6C2C472C6D}"/>
            </a:ext>
          </a:extLst>
        </xdr:cNvPr>
        <xdr:cNvCxnSpPr/>
      </xdr:nvCxnSpPr>
      <xdr:spPr>
        <a:xfrm flipV="1">
          <a:off x="12814300" y="16613659"/>
          <a:ext cx="889000" cy="35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B573E5AD-7D0C-4C2B-931B-0B5D8803B07A}"/>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1" name="テキスト ボックス 680">
          <a:extLst>
            <a:ext uri="{FF2B5EF4-FFF2-40B4-BE49-F238E27FC236}">
              <a16:creationId xmlns:a16="http://schemas.microsoft.com/office/drawing/2014/main" id="{12AB729C-4D04-4D44-A77D-ED91B8E3DD71}"/>
            </a:ext>
          </a:extLst>
        </xdr:cNvPr>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C606FF82-B5B0-480B-AF4D-DC942E57CAE3}"/>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a:extLst>
            <a:ext uri="{FF2B5EF4-FFF2-40B4-BE49-F238E27FC236}">
              <a16:creationId xmlns:a16="http://schemas.microsoft.com/office/drawing/2014/main" id="{C1FFE13F-7FA4-4318-854D-FC680AA21767}"/>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9B4EA7B1-4474-423B-9A40-663898CB39CB}"/>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98B4BEF1-DD40-4E20-9CA2-F60EF86C2F2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548AC7BA-5822-4CE0-99CA-ADDDDBC40C8B}"/>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C95E5072-91C0-4787-86E3-C5428B55759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60BA6279-BDF6-42E6-B2C2-93F6AB9BC662}"/>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12015</xdr:rowOff>
    </xdr:from>
    <xdr:to>
      <xdr:col>85</xdr:col>
      <xdr:colOff>177800</xdr:colOff>
      <xdr:row>98</xdr:row>
      <xdr:rowOff>113615</xdr:rowOff>
    </xdr:to>
    <xdr:sp macro="" textlink="">
      <xdr:nvSpPr>
        <xdr:cNvPr id="689" name="楕円 688">
          <a:extLst>
            <a:ext uri="{FF2B5EF4-FFF2-40B4-BE49-F238E27FC236}">
              <a16:creationId xmlns:a16="http://schemas.microsoft.com/office/drawing/2014/main" id="{CC24FE71-3188-4758-A3E0-814DB2F9F7DC}"/>
            </a:ext>
          </a:extLst>
        </xdr:cNvPr>
        <xdr:cNvSpPr/>
      </xdr:nvSpPr>
      <xdr:spPr>
        <a:xfrm>
          <a:off x="16268700" y="168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34892</xdr:rowOff>
    </xdr:from>
    <xdr:ext cx="599010" cy="259045"/>
    <xdr:sp macro="" textlink="">
      <xdr:nvSpPr>
        <xdr:cNvPr id="690" name="積立金該当値テキスト">
          <a:extLst>
            <a:ext uri="{FF2B5EF4-FFF2-40B4-BE49-F238E27FC236}">
              <a16:creationId xmlns:a16="http://schemas.microsoft.com/office/drawing/2014/main" id="{25F9315D-A724-4888-959A-58BFA2BB8A53}"/>
            </a:ext>
          </a:extLst>
        </xdr:cNvPr>
        <xdr:cNvSpPr txBox="1"/>
      </xdr:nvSpPr>
      <xdr:spPr>
        <a:xfrm>
          <a:off x="16370300" y="1666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71707</xdr:rowOff>
    </xdr:from>
    <xdr:to>
      <xdr:col>81</xdr:col>
      <xdr:colOff>101600</xdr:colOff>
      <xdr:row>99</xdr:row>
      <xdr:rowOff>1857</xdr:rowOff>
    </xdr:to>
    <xdr:sp macro="" textlink="">
      <xdr:nvSpPr>
        <xdr:cNvPr id="691" name="楕円 690">
          <a:extLst>
            <a:ext uri="{FF2B5EF4-FFF2-40B4-BE49-F238E27FC236}">
              <a16:creationId xmlns:a16="http://schemas.microsoft.com/office/drawing/2014/main" id="{DFD4622F-D0C1-457C-A96E-056A0AEBD275}"/>
            </a:ext>
          </a:extLst>
        </xdr:cNvPr>
        <xdr:cNvSpPr/>
      </xdr:nvSpPr>
      <xdr:spPr>
        <a:xfrm>
          <a:off x="15430500" y="1687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18384</xdr:rowOff>
    </xdr:from>
    <xdr:ext cx="534377" cy="259045"/>
    <xdr:sp macro="" textlink="">
      <xdr:nvSpPr>
        <xdr:cNvPr id="692" name="テキスト ボックス 691">
          <a:extLst>
            <a:ext uri="{FF2B5EF4-FFF2-40B4-BE49-F238E27FC236}">
              <a16:creationId xmlns:a16="http://schemas.microsoft.com/office/drawing/2014/main" id="{BB5886D9-E117-4BE3-B183-0230632049C3}"/>
            </a:ext>
          </a:extLst>
        </xdr:cNvPr>
        <xdr:cNvSpPr txBox="1"/>
      </xdr:nvSpPr>
      <xdr:spPr>
        <a:xfrm>
          <a:off x="15214111" y="1664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142844</xdr:rowOff>
    </xdr:from>
    <xdr:to>
      <xdr:col>76</xdr:col>
      <xdr:colOff>165100</xdr:colOff>
      <xdr:row>99</xdr:row>
      <xdr:rowOff>72994</xdr:rowOff>
    </xdr:to>
    <xdr:sp macro="" textlink="">
      <xdr:nvSpPr>
        <xdr:cNvPr id="693" name="楕円 692">
          <a:extLst>
            <a:ext uri="{FF2B5EF4-FFF2-40B4-BE49-F238E27FC236}">
              <a16:creationId xmlns:a16="http://schemas.microsoft.com/office/drawing/2014/main" id="{389270EE-8CC9-4EAF-AFD7-A90735530735}"/>
            </a:ext>
          </a:extLst>
        </xdr:cNvPr>
        <xdr:cNvSpPr/>
      </xdr:nvSpPr>
      <xdr:spPr>
        <a:xfrm>
          <a:off x="14541500" y="1694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64121</xdr:rowOff>
    </xdr:from>
    <xdr:ext cx="534377" cy="259045"/>
    <xdr:sp macro="" textlink="">
      <xdr:nvSpPr>
        <xdr:cNvPr id="694" name="テキスト ボックス 693">
          <a:extLst>
            <a:ext uri="{FF2B5EF4-FFF2-40B4-BE49-F238E27FC236}">
              <a16:creationId xmlns:a16="http://schemas.microsoft.com/office/drawing/2014/main" id="{DE3D7084-C667-4A11-83C3-B848942C8793}"/>
            </a:ext>
          </a:extLst>
        </xdr:cNvPr>
        <xdr:cNvSpPr txBox="1"/>
      </xdr:nvSpPr>
      <xdr:spPr>
        <a:xfrm>
          <a:off x="14325111" y="1703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103659</xdr:rowOff>
    </xdr:from>
    <xdr:to>
      <xdr:col>72</xdr:col>
      <xdr:colOff>38100</xdr:colOff>
      <xdr:row>97</xdr:row>
      <xdr:rowOff>33809</xdr:rowOff>
    </xdr:to>
    <xdr:sp macro="" textlink="">
      <xdr:nvSpPr>
        <xdr:cNvPr id="695" name="楕円 694">
          <a:extLst>
            <a:ext uri="{FF2B5EF4-FFF2-40B4-BE49-F238E27FC236}">
              <a16:creationId xmlns:a16="http://schemas.microsoft.com/office/drawing/2014/main" id="{8CCAF32C-149A-4A2E-927C-7F701678A6AD}"/>
            </a:ext>
          </a:extLst>
        </xdr:cNvPr>
        <xdr:cNvSpPr/>
      </xdr:nvSpPr>
      <xdr:spPr>
        <a:xfrm>
          <a:off x="13652500" y="1656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50336</xdr:rowOff>
    </xdr:from>
    <xdr:ext cx="599010" cy="259045"/>
    <xdr:sp macro="" textlink="">
      <xdr:nvSpPr>
        <xdr:cNvPr id="696" name="テキスト ボックス 695">
          <a:extLst>
            <a:ext uri="{FF2B5EF4-FFF2-40B4-BE49-F238E27FC236}">
              <a16:creationId xmlns:a16="http://schemas.microsoft.com/office/drawing/2014/main" id="{AD058715-D026-4E06-A2DA-7BCB762D1760}"/>
            </a:ext>
          </a:extLst>
        </xdr:cNvPr>
        <xdr:cNvSpPr txBox="1"/>
      </xdr:nvSpPr>
      <xdr:spPr>
        <a:xfrm>
          <a:off x="13403795" y="1633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119535</xdr:rowOff>
    </xdr:from>
    <xdr:to>
      <xdr:col>67</xdr:col>
      <xdr:colOff>101600</xdr:colOff>
      <xdr:row>99</xdr:row>
      <xdr:rowOff>49685</xdr:rowOff>
    </xdr:to>
    <xdr:sp macro="" textlink="">
      <xdr:nvSpPr>
        <xdr:cNvPr id="697" name="楕円 696">
          <a:extLst>
            <a:ext uri="{FF2B5EF4-FFF2-40B4-BE49-F238E27FC236}">
              <a16:creationId xmlns:a16="http://schemas.microsoft.com/office/drawing/2014/main" id="{19E48787-CD23-46D9-86EB-11A3A5CA397D}"/>
            </a:ext>
          </a:extLst>
        </xdr:cNvPr>
        <xdr:cNvSpPr/>
      </xdr:nvSpPr>
      <xdr:spPr>
        <a:xfrm>
          <a:off x="12763500" y="169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40812</xdr:rowOff>
    </xdr:from>
    <xdr:ext cx="534377" cy="259045"/>
    <xdr:sp macro="" textlink="">
      <xdr:nvSpPr>
        <xdr:cNvPr id="698" name="テキスト ボックス 697">
          <a:extLst>
            <a:ext uri="{FF2B5EF4-FFF2-40B4-BE49-F238E27FC236}">
              <a16:creationId xmlns:a16="http://schemas.microsoft.com/office/drawing/2014/main" id="{A332EC4D-1056-4A9F-9E9D-1E5888A2908B}"/>
            </a:ext>
          </a:extLst>
        </xdr:cNvPr>
        <xdr:cNvSpPr txBox="1"/>
      </xdr:nvSpPr>
      <xdr:spPr>
        <a:xfrm>
          <a:off x="12547111" y="170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9EAEAEAA-A457-47D7-9A34-CE107A7E4FE9}"/>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14B3FBB2-72B7-483C-A077-DE52FD32E99A}"/>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6F6C4764-6E2D-49CD-885E-175242DE875A}"/>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D67288B5-B177-41A2-B94C-9BAAC65DA7AF}"/>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31D0C3A7-6776-44AD-8939-35E19F305A1E}"/>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104ABB45-0474-419E-99E9-2A38D620DE97}"/>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2A2D121C-9C38-4A70-9E67-9C6C2E9CD636}"/>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2D49B5F8-0421-4D66-9572-8B3ABA4B540F}"/>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886FE03E-46D6-479A-907E-31AC16A5A82D}"/>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C9FF539D-056D-437B-AF02-7B2AFA26883E}"/>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17A69E88-33A0-4B65-814A-45ED26786EE2}"/>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7BC7D2B9-21D4-4C3E-ABCA-CF222023329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6E1F169-291F-46F6-A2E0-6811EF3A7A1B}"/>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67EBA6D4-4469-404A-9835-CA3148A53A9F}"/>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B8A5CC1C-EF57-4FDA-904E-9A40CBCAFFB8}"/>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CAEC202F-D73B-4D77-98A3-6A8D6F5F530D}"/>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FDF74E28-85EE-4880-9C14-8FCAB97FAD82}"/>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922AE5F9-2761-40EF-ABC0-A1EC7ADD9E22}"/>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5B510716-D47E-42F2-8604-2B092580979A}"/>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260AF9A8-0041-4C2D-B342-B1CFA52F4222}"/>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56D06886-60F3-44DE-A63F-F476B6920836}"/>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376471D4-7B15-431F-9812-D00177D55F5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EAF2BBAC-A300-40EC-B662-0706C1FA1BD7}"/>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A4BB2D5E-9AA2-4989-8015-D6F4AEC2FD46}"/>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40D2803B-A993-4340-B96D-7E8DF3B031F9}"/>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2F6A56DC-F137-4CFC-80C8-E1F8E49F9FE2}"/>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1A88EBA4-0550-4ED4-9581-22F760F945D5}"/>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D29C6B00-ADF4-47DF-81BE-B94C8637141C}"/>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8500EFCC-C4E0-42A3-8E9C-D5491C0DB14B}"/>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46D85444-C747-42DF-8E77-C60FADAF5ED2}"/>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id="{67F5DF72-72B5-46BC-9460-9B0164BA6EE7}"/>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10E4F3-E618-462C-BB41-38AE11C6ED17}"/>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4DAEB67A-C32E-4BF8-925A-BCDADDE15972}"/>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id="{BFA441E6-2206-4389-9A54-38405E164C76}"/>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2123C428-68D1-492E-AC33-667A9C23BB1F}"/>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a:extLst>
            <a:ext uri="{FF2B5EF4-FFF2-40B4-BE49-F238E27FC236}">
              <a16:creationId xmlns:a16="http://schemas.microsoft.com/office/drawing/2014/main" id="{98CA0B91-180C-4F7D-87E3-EF4618F09711}"/>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a:extLst>
            <a:ext uri="{FF2B5EF4-FFF2-40B4-BE49-F238E27FC236}">
              <a16:creationId xmlns:a16="http://schemas.microsoft.com/office/drawing/2014/main" id="{DEA4DA35-71A5-4B37-99EE-3738E592674E}"/>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BBF3977E-DDE3-4BC7-BC01-ABC13FDB1E32}"/>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a:extLst>
            <a:ext uri="{FF2B5EF4-FFF2-40B4-BE49-F238E27FC236}">
              <a16:creationId xmlns:a16="http://schemas.microsoft.com/office/drawing/2014/main" id="{8DE6A693-0475-48A6-B06F-3B9F5296B1E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59820</xdr:rowOff>
    </xdr:from>
    <xdr:to>
      <xdr:col>102</xdr:col>
      <xdr:colOff>114300</xdr:colOff>
      <xdr:row>39</xdr:row>
      <xdr:rowOff>98878</xdr:rowOff>
    </xdr:to>
    <xdr:cxnSp macro="">
      <xdr:nvCxnSpPr>
        <xdr:cNvPr id="738" name="直線コネクタ 737">
          <a:extLst>
            <a:ext uri="{FF2B5EF4-FFF2-40B4-BE49-F238E27FC236}">
              <a16:creationId xmlns:a16="http://schemas.microsoft.com/office/drawing/2014/main" id="{1448A2F9-7086-488C-8DF4-6E6683F37EE2}"/>
            </a:ext>
          </a:extLst>
        </xdr:cNvPr>
        <xdr:cNvCxnSpPr/>
      </xdr:nvCxnSpPr>
      <xdr:spPr>
        <a:xfrm>
          <a:off x="18656300" y="6746370"/>
          <a:ext cx="8890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57906DFE-37C1-4EC6-979D-05E16BA842B8}"/>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a:extLst>
            <a:ext uri="{FF2B5EF4-FFF2-40B4-BE49-F238E27FC236}">
              <a16:creationId xmlns:a16="http://schemas.microsoft.com/office/drawing/2014/main" id="{A18E7E7F-61CE-46F1-83D2-E63B86D9C042}"/>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A821F4E7-7734-4650-BFB1-683BBCDD74FA}"/>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a:extLst>
            <a:ext uri="{FF2B5EF4-FFF2-40B4-BE49-F238E27FC236}">
              <a16:creationId xmlns:a16="http://schemas.microsoft.com/office/drawing/2014/main" id="{9398902B-2668-48D2-B301-FF49D0BEB0E3}"/>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D1C05976-4382-4428-9331-2BB362C57AB8}"/>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7A777583-A9E4-432B-B511-1694BBB4B456}"/>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838F673E-86E1-49AE-87D0-C746EC764201}"/>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199395D4-38BF-4B97-AEC4-1AA22208BCAC}"/>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6B7AE9A5-4DD1-42B6-A0BD-0DD6FD4CFB6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a:extLst>
            <a:ext uri="{FF2B5EF4-FFF2-40B4-BE49-F238E27FC236}">
              <a16:creationId xmlns:a16="http://schemas.microsoft.com/office/drawing/2014/main" id="{8C610840-5985-4807-8744-339352AB6AEB}"/>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a:extLst>
            <a:ext uri="{FF2B5EF4-FFF2-40B4-BE49-F238E27FC236}">
              <a16:creationId xmlns:a16="http://schemas.microsoft.com/office/drawing/2014/main" id="{A682814E-C03B-4C72-8190-F9BC1C7009FC}"/>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id="{69537B85-282F-457C-B026-5E665602E018}"/>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604B695C-BFB8-4C07-92CE-29E7DD1C8B64}"/>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a:extLst>
            <a:ext uri="{FF2B5EF4-FFF2-40B4-BE49-F238E27FC236}">
              <a16:creationId xmlns:a16="http://schemas.microsoft.com/office/drawing/2014/main" id="{6EBB67BA-30DA-4C98-BF96-86468178C02F}"/>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AD9368F3-A47A-4172-AB88-C988165E6C6C}"/>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a:extLst>
            <a:ext uri="{FF2B5EF4-FFF2-40B4-BE49-F238E27FC236}">
              <a16:creationId xmlns:a16="http://schemas.microsoft.com/office/drawing/2014/main" id="{1AC971AF-8AE9-4C19-9E06-103A08CD0E92}"/>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3AB94366-E874-408F-AEE1-E44A5CFB5DC6}"/>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9020</xdr:rowOff>
    </xdr:from>
    <xdr:to>
      <xdr:col>98</xdr:col>
      <xdr:colOff>38100</xdr:colOff>
      <xdr:row>39</xdr:row>
      <xdr:rowOff>110620</xdr:rowOff>
    </xdr:to>
    <xdr:sp macro="" textlink="">
      <xdr:nvSpPr>
        <xdr:cNvPr id="756" name="楕円 755">
          <a:extLst>
            <a:ext uri="{FF2B5EF4-FFF2-40B4-BE49-F238E27FC236}">
              <a16:creationId xmlns:a16="http://schemas.microsoft.com/office/drawing/2014/main" id="{78EC1026-F7DE-47E1-A9B9-18207B253B5B}"/>
            </a:ext>
          </a:extLst>
        </xdr:cNvPr>
        <xdr:cNvSpPr/>
      </xdr:nvSpPr>
      <xdr:spPr>
        <a:xfrm>
          <a:off x="18605500" y="66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101747</xdr:rowOff>
    </xdr:from>
    <xdr:ext cx="469744" cy="259045"/>
    <xdr:sp macro="" textlink="">
      <xdr:nvSpPr>
        <xdr:cNvPr id="757" name="テキスト ボックス 756">
          <a:extLst>
            <a:ext uri="{FF2B5EF4-FFF2-40B4-BE49-F238E27FC236}">
              <a16:creationId xmlns:a16="http://schemas.microsoft.com/office/drawing/2014/main" id="{5BC7F53F-9F97-47C9-A401-48C6621B5F7A}"/>
            </a:ext>
          </a:extLst>
        </xdr:cNvPr>
        <xdr:cNvSpPr txBox="1"/>
      </xdr:nvSpPr>
      <xdr:spPr>
        <a:xfrm>
          <a:off x="18421428" y="678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7812FC4F-7297-4978-A7F2-95E91CFCFB9D}"/>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498BD1F-7790-4A13-B20C-F34B89407A5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BD4DFF60-9D37-4400-BD01-FED7487479F7}"/>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10126F03-AAE7-48FA-9FBA-849125649A1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257C496F-2DB5-4A92-9EEB-D4DA3820245A}"/>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1030A698-6103-4540-AA4C-27AAB4DA1E0D}"/>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5C8910CD-E817-49C6-92BC-88D18F038BCB}"/>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678937E2-588A-4539-B7FF-F45AFCC356D7}"/>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B55795D6-913E-4E14-AFFA-3F1AA7825BD2}"/>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2F4BDE5C-D1AD-43BF-8EDF-171B4147AFD4}"/>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91083137-A8C7-4C8B-93BF-9C772B9FFBFC}"/>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3C47B2B3-1962-4B24-9BF8-2EE97640942B}"/>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7DA5141B-CF8B-4F7A-A10B-04F12D2FF1DC}"/>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54F50952-7A71-4DD9-902F-3311FC5C2816}"/>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886B0E93-0703-461F-8F9F-0CDF4A5BA28A}"/>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1A4A51D5-5BDC-4B42-B18C-A3F4E0C53C4C}"/>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958E6752-08B7-46E0-AD29-24EDD70E3B59}"/>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AF7AB27D-FD2A-42C1-A689-22BEA23E416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F31DA944-87E0-46F1-8F4F-D87964834C74}"/>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7F9030CB-3DB3-43E1-A95B-4CFA4864BD5C}"/>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D6753A76-1E0F-4647-B032-22CB04F27F7B}"/>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B2D673E6-F9C3-44E6-BC19-46BC6A6567BF}"/>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93180920-C0A4-4639-86A6-98622A85CB0C}"/>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B22DB164-6AF2-4A3B-9104-4600B8F9D2C2}"/>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BF4150B6-992E-4F2D-AF83-0EEE7F83BEAE}"/>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A3D25F3-A282-4392-A680-DB53D26E827D}"/>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9876A64-933D-414C-AD58-35F565723E93}"/>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940F3A47-E0E3-4CE8-9A72-10DED57F37EE}"/>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6" name="直線コネクタ 785">
          <a:extLst>
            <a:ext uri="{FF2B5EF4-FFF2-40B4-BE49-F238E27FC236}">
              <a16:creationId xmlns:a16="http://schemas.microsoft.com/office/drawing/2014/main" id="{C36D9FB9-753D-4122-97E3-78A7693263FB}"/>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a:extLst>
            <a:ext uri="{FF2B5EF4-FFF2-40B4-BE49-F238E27FC236}">
              <a16:creationId xmlns:a16="http://schemas.microsoft.com/office/drawing/2014/main" id="{835E8D7D-25D2-4DE1-8DFE-85CDBE552EAA}"/>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FC5345B1-6F15-40B0-A933-02582F4FAF02}"/>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9" name="直線コネクタ 788">
          <a:extLst>
            <a:ext uri="{FF2B5EF4-FFF2-40B4-BE49-F238E27FC236}">
              <a16:creationId xmlns:a16="http://schemas.microsoft.com/office/drawing/2014/main" id="{D114A7C0-3F06-45A3-BF03-60E80444A6B8}"/>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32CFCCFA-F2EB-4215-8B8A-F8049BDDA7C1}"/>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a:extLst>
            <a:ext uri="{FF2B5EF4-FFF2-40B4-BE49-F238E27FC236}">
              <a16:creationId xmlns:a16="http://schemas.microsoft.com/office/drawing/2014/main" id="{E9653610-3214-4100-AECC-CB22B32E60DF}"/>
            </a:ext>
          </a:extLst>
        </xdr:cNvPr>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2" name="直線コネクタ 791">
          <a:extLst>
            <a:ext uri="{FF2B5EF4-FFF2-40B4-BE49-F238E27FC236}">
              <a16:creationId xmlns:a16="http://schemas.microsoft.com/office/drawing/2014/main" id="{B2240B6D-30F7-44BF-AB7E-15D42DBBF8FD}"/>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2D597773-4F57-412F-8795-AB0585FB5CFD}"/>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a:extLst>
            <a:ext uri="{FF2B5EF4-FFF2-40B4-BE49-F238E27FC236}">
              <a16:creationId xmlns:a16="http://schemas.microsoft.com/office/drawing/2014/main" id="{AA92F960-133C-40B1-BB9A-C3233DAD8348}"/>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5" name="直線コネクタ 794">
          <a:extLst>
            <a:ext uri="{FF2B5EF4-FFF2-40B4-BE49-F238E27FC236}">
              <a16:creationId xmlns:a16="http://schemas.microsoft.com/office/drawing/2014/main" id="{154B1F5B-3ED3-401E-8EBC-1C6D31B88CBE}"/>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BC52A3F7-3645-4C51-B00C-B0082741196C}"/>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a:extLst>
            <a:ext uri="{FF2B5EF4-FFF2-40B4-BE49-F238E27FC236}">
              <a16:creationId xmlns:a16="http://schemas.microsoft.com/office/drawing/2014/main" id="{EA8ED2EA-515A-4B23-B999-C95F6C46CCDC}"/>
            </a:ext>
          </a:extLst>
        </xdr:cNvPr>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1AB8AB17-A4E0-4576-BF91-3754BF9638E4}"/>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a:extLst>
            <a:ext uri="{FF2B5EF4-FFF2-40B4-BE49-F238E27FC236}">
              <a16:creationId xmlns:a16="http://schemas.microsoft.com/office/drawing/2014/main" id="{A5C4A273-0C7B-42C0-8BF8-B92E6BD6A3B1}"/>
            </a:ext>
          </a:extLst>
        </xdr:cNvPr>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608B322D-B7C7-46E6-94E4-9F67670057E3}"/>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5444B04C-7633-4ED3-A30E-FB1783047FE6}"/>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319E10AF-42D1-49F6-AA00-3640DCFD48ED}"/>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260E9D29-D0B9-4A7C-A33B-DDFD2A845CD5}"/>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FC439B21-BCEF-414D-AB46-267256A6D5DA}"/>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楕円 804">
          <a:extLst>
            <a:ext uri="{FF2B5EF4-FFF2-40B4-BE49-F238E27FC236}">
              <a16:creationId xmlns:a16="http://schemas.microsoft.com/office/drawing/2014/main" id="{D9B52E87-A564-4AEA-8107-18A6AFBC4FAC}"/>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6" name="貸付金該当値テキスト">
          <a:extLst>
            <a:ext uri="{FF2B5EF4-FFF2-40B4-BE49-F238E27FC236}">
              <a16:creationId xmlns:a16="http://schemas.microsoft.com/office/drawing/2014/main" id="{19510747-E317-4DEC-BE11-3E7D3FBCA33C}"/>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7" name="楕円 806">
          <a:extLst>
            <a:ext uri="{FF2B5EF4-FFF2-40B4-BE49-F238E27FC236}">
              <a16:creationId xmlns:a16="http://schemas.microsoft.com/office/drawing/2014/main" id="{658697D2-BA44-4A75-9CB6-06FD872493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a:extLst>
            <a:ext uri="{FF2B5EF4-FFF2-40B4-BE49-F238E27FC236}">
              <a16:creationId xmlns:a16="http://schemas.microsoft.com/office/drawing/2014/main" id="{CFACD29A-FE1D-4FF4-AD47-F6CBBDC6BD78}"/>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9" name="楕円 808">
          <a:extLst>
            <a:ext uri="{FF2B5EF4-FFF2-40B4-BE49-F238E27FC236}">
              <a16:creationId xmlns:a16="http://schemas.microsoft.com/office/drawing/2014/main" id="{6C6B5706-3EC3-4013-BFB4-8B6A6301A3EB}"/>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9069A45-59E7-48DE-A51D-42853718E04D}"/>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1" name="楕円 810">
          <a:extLst>
            <a:ext uri="{FF2B5EF4-FFF2-40B4-BE49-F238E27FC236}">
              <a16:creationId xmlns:a16="http://schemas.microsoft.com/office/drawing/2014/main" id="{22926E2E-DEB7-4EE5-A6A8-DA6760EBDBEF}"/>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5120325A-6888-45F3-B15A-818FC166534E}"/>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楕円 812">
          <a:extLst>
            <a:ext uri="{FF2B5EF4-FFF2-40B4-BE49-F238E27FC236}">
              <a16:creationId xmlns:a16="http://schemas.microsoft.com/office/drawing/2014/main" id="{20D9BD80-E64D-4C95-AE6B-9EA2236BAD76}"/>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708215DF-646D-43F7-AB65-766AE09560DE}"/>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B747B7D4-7847-4DC5-9F35-23FC326AB792}"/>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D1870836-3B22-4090-92BF-4411408961FE}"/>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5C81DD16-BF69-4000-B496-E92071E9EFC4}"/>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D39BA874-347C-4DF7-A880-DA75EC557FDC}"/>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EEA7EC2E-ADBD-40EC-BAC6-13086318314B}"/>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624AB6DB-1695-4388-ACA4-AA42F66B4F64}"/>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CB955943-B0DA-4474-932C-8AB515282A32}"/>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BECA88F2-A5F3-46E3-82BB-8121E7034117}"/>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B1912FA2-9FC7-4BC2-BD10-98A8FD8D3E5E}"/>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1B337BBC-6062-458F-9D43-5B072A18F2AC}"/>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3FD866BB-2371-48E9-B478-95B89BD9D034}"/>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BB4DAC26-B5BA-4FB4-9C80-02B419262EE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492C7993-1374-4A6F-B84A-E16634E76CB3}"/>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844BA828-08EA-4C0C-8E47-01FACF135BBC}"/>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84F646AB-17DB-4F5F-88C4-D47B4FF37324}"/>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21A1DDE-D281-4D83-8988-03556D572D58}"/>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F269D6AB-8E36-4497-BB9C-365B3591518F}"/>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4ED90383-9867-4994-9686-3BEB87CDD882}"/>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6D300396-A4E7-4E8E-B228-D4992896362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A025D75-2310-4EF2-AEAA-3A07D280CB7E}"/>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AE9DB204-4F69-4A31-81D2-402B79D41E99}"/>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849051DB-EB1B-4FE0-9CED-AA6E6BD231F9}"/>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CA1B3E15-C0AB-4569-B76A-3A8B4ABA3436}"/>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2DD9B7BA-3F04-45D9-889C-81FA07F2A3D9}"/>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48B5E655-4216-4AED-A2F8-67D1652B04CB}"/>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7C605952-C9B3-4406-AC45-C4CB0D0DB683}"/>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ECECD646-3C2B-49D3-BE8B-0BBD437C4441}"/>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334AFDA7-88ED-42DE-95CA-95B3391949E5}"/>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A2684F85-8ABB-43D2-AA05-657ED924FB73}"/>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42735</xdr:rowOff>
    </xdr:from>
    <xdr:to>
      <xdr:col>116</xdr:col>
      <xdr:colOff>63500</xdr:colOff>
      <xdr:row>75</xdr:row>
      <xdr:rowOff>68631</xdr:rowOff>
    </xdr:to>
    <xdr:cxnSp macro="">
      <xdr:nvCxnSpPr>
        <xdr:cNvPr id="844" name="直線コネクタ 843">
          <a:extLst>
            <a:ext uri="{FF2B5EF4-FFF2-40B4-BE49-F238E27FC236}">
              <a16:creationId xmlns:a16="http://schemas.microsoft.com/office/drawing/2014/main" id="{87765B91-84F6-4EA3-A7F4-9A684F726A07}"/>
            </a:ext>
          </a:extLst>
        </xdr:cNvPr>
        <xdr:cNvCxnSpPr/>
      </xdr:nvCxnSpPr>
      <xdr:spPr>
        <a:xfrm flipV="1">
          <a:off x="21323300" y="12901485"/>
          <a:ext cx="8382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a:extLst>
            <a:ext uri="{FF2B5EF4-FFF2-40B4-BE49-F238E27FC236}">
              <a16:creationId xmlns:a16="http://schemas.microsoft.com/office/drawing/2014/main" id="{9E4E681D-B155-45A0-BDEC-EA9B309BB268}"/>
            </a:ext>
          </a:extLst>
        </xdr:cNvPr>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D958755B-B697-4495-91FD-6489C50FE453}"/>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68631</xdr:rowOff>
    </xdr:from>
    <xdr:to>
      <xdr:col>111</xdr:col>
      <xdr:colOff>177800</xdr:colOff>
      <xdr:row>75</xdr:row>
      <xdr:rowOff>105893</xdr:rowOff>
    </xdr:to>
    <xdr:cxnSp macro="">
      <xdr:nvCxnSpPr>
        <xdr:cNvPr id="847" name="直線コネクタ 846">
          <a:extLst>
            <a:ext uri="{FF2B5EF4-FFF2-40B4-BE49-F238E27FC236}">
              <a16:creationId xmlns:a16="http://schemas.microsoft.com/office/drawing/2014/main" id="{0040DC55-F33F-4BF2-8260-7175663956AF}"/>
            </a:ext>
          </a:extLst>
        </xdr:cNvPr>
        <xdr:cNvCxnSpPr/>
      </xdr:nvCxnSpPr>
      <xdr:spPr>
        <a:xfrm flipV="1">
          <a:off x="20434300" y="12927381"/>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E1C08F94-0239-4AF6-9610-AA85C97C92F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49" name="テキスト ボックス 848">
          <a:extLst>
            <a:ext uri="{FF2B5EF4-FFF2-40B4-BE49-F238E27FC236}">
              <a16:creationId xmlns:a16="http://schemas.microsoft.com/office/drawing/2014/main" id="{46FC4901-04BD-4050-B2AC-2E0A49BE81E8}"/>
            </a:ext>
          </a:extLst>
        </xdr:cNvPr>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105893</xdr:rowOff>
    </xdr:from>
    <xdr:to>
      <xdr:col>107</xdr:col>
      <xdr:colOff>50800</xdr:colOff>
      <xdr:row>75</xdr:row>
      <xdr:rowOff>109754</xdr:rowOff>
    </xdr:to>
    <xdr:cxnSp macro="">
      <xdr:nvCxnSpPr>
        <xdr:cNvPr id="850" name="直線コネクタ 849">
          <a:extLst>
            <a:ext uri="{FF2B5EF4-FFF2-40B4-BE49-F238E27FC236}">
              <a16:creationId xmlns:a16="http://schemas.microsoft.com/office/drawing/2014/main" id="{DFA434E4-C524-4B0D-8612-661E3A1991F5}"/>
            </a:ext>
          </a:extLst>
        </xdr:cNvPr>
        <xdr:cNvCxnSpPr/>
      </xdr:nvCxnSpPr>
      <xdr:spPr>
        <a:xfrm flipV="1">
          <a:off x="19545300" y="12964643"/>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B2793EE4-6887-47F9-A328-8A46B4765451}"/>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a:extLst>
            <a:ext uri="{FF2B5EF4-FFF2-40B4-BE49-F238E27FC236}">
              <a16:creationId xmlns:a16="http://schemas.microsoft.com/office/drawing/2014/main" id="{6BC5AF1C-162D-4597-98E1-2FF827AE2181}"/>
            </a:ext>
          </a:extLst>
        </xdr:cNvPr>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109754</xdr:rowOff>
    </xdr:from>
    <xdr:to>
      <xdr:col>102</xdr:col>
      <xdr:colOff>114300</xdr:colOff>
      <xdr:row>75</xdr:row>
      <xdr:rowOff>124295</xdr:rowOff>
    </xdr:to>
    <xdr:cxnSp macro="">
      <xdr:nvCxnSpPr>
        <xdr:cNvPr id="853" name="直線コネクタ 852">
          <a:extLst>
            <a:ext uri="{FF2B5EF4-FFF2-40B4-BE49-F238E27FC236}">
              <a16:creationId xmlns:a16="http://schemas.microsoft.com/office/drawing/2014/main" id="{F4C9E9D8-B963-491F-BF35-F3D1BED37963}"/>
            </a:ext>
          </a:extLst>
        </xdr:cNvPr>
        <xdr:cNvCxnSpPr/>
      </xdr:nvCxnSpPr>
      <xdr:spPr>
        <a:xfrm flipV="1">
          <a:off x="18656300" y="12968504"/>
          <a:ext cx="889000" cy="1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A327AFF8-19BF-45C5-9EA2-8754969C38E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a:extLst>
            <a:ext uri="{FF2B5EF4-FFF2-40B4-BE49-F238E27FC236}">
              <a16:creationId xmlns:a16="http://schemas.microsoft.com/office/drawing/2014/main" id="{6F668708-D335-4FE5-8ED7-927419F2B6B7}"/>
            </a:ext>
          </a:extLst>
        </xdr:cNvPr>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CE364D32-0FB0-4635-848F-CE1059EC7F07}"/>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a:extLst>
            <a:ext uri="{FF2B5EF4-FFF2-40B4-BE49-F238E27FC236}">
              <a16:creationId xmlns:a16="http://schemas.microsoft.com/office/drawing/2014/main" id="{22057930-65CE-4EA7-A0CA-B265233E2547}"/>
            </a:ext>
          </a:extLst>
        </xdr:cNvPr>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832092BB-E499-4031-A7F8-67C25BA470FD}"/>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E6FBF37B-00E3-4B8A-AE05-CEB43250CA6F}"/>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1550E6D3-6679-4D82-A9FD-84E185C1051A}"/>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38AEDBD9-DDC6-4DA3-AB82-A36730F45EE2}"/>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C54FF040-30D0-40B1-B0B2-F07F6E47B296}"/>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163385</xdr:rowOff>
    </xdr:from>
    <xdr:to>
      <xdr:col>116</xdr:col>
      <xdr:colOff>114300</xdr:colOff>
      <xdr:row>75</xdr:row>
      <xdr:rowOff>93535</xdr:rowOff>
    </xdr:to>
    <xdr:sp macro="" textlink="">
      <xdr:nvSpPr>
        <xdr:cNvPr id="863" name="楕円 862">
          <a:extLst>
            <a:ext uri="{FF2B5EF4-FFF2-40B4-BE49-F238E27FC236}">
              <a16:creationId xmlns:a16="http://schemas.microsoft.com/office/drawing/2014/main" id="{5A013BED-2FDC-485D-8935-BFC496B51646}"/>
            </a:ext>
          </a:extLst>
        </xdr:cNvPr>
        <xdr:cNvSpPr/>
      </xdr:nvSpPr>
      <xdr:spPr>
        <a:xfrm>
          <a:off x="22110700" y="1285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14812</xdr:rowOff>
    </xdr:from>
    <xdr:ext cx="534377" cy="259045"/>
    <xdr:sp macro="" textlink="">
      <xdr:nvSpPr>
        <xdr:cNvPr id="864" name="繰出金該当値テキスト">
          <a:extLst>
            <a:ext uri="{FF2B5EF4-FFF2-40B4-BE49-F238E27FC236}">
              <a16:creationId xmlns:a16="http://schemas.microsoft.com/office/drawing/2014/main" id="{83D09FCC-7F0E-498A-9B11-67B4F55B0C50}"/>
            </a:ext>
          </a:extLst>
        </xdr:cNvPr>
        <xdr:cNvSpPr txBox="1"/>
      </xdr:nvSpPr>
      <xdr:spPr>
        <a:xfrm>
          <a:off x="22212300" y="1270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17831</xdr:rowOff>
    </xdr:from>
    <xdr:to>
      <xdr:col>112</xdr:col>
      <xdr:colOff>38100</xdr:colOff>
      <xdr:row>75</xdr:row>
      <xdr:rowOff>119431</xdr:rowOff>
    </xdr:to>
    <xdr:sp macro="" textlink="">
      <xdr:nvSpPr>
        <xdr:cNvPr id="865" name="楕円 864">
          <a:extLst>
            <a:ext uri="{FF2B5EF4-FFF2-40B4-BE49-F238E27FC236}">
              <a16:creationId xmlns:a16="http://schemas.microsoft.com/office/drawing/2014/main" id="{62083D9B-0B57-43CD-80FD-7FCBA8E7A8D0}"/>
            </a:ext>
          </a:extLst>
        </xdr:cNvPr>
        <xdr:cNvSpPr/>
      </xdr:nvSpPr>
      <xdr:spPr>
        <a:xfrm>
          <a:off x="21272500" y="128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135958</xdr:rowOff>
    </xdr:from>
    <xdr:ext cx="534377" cy="259045"/>
    <xdr:sp macro="" textlink="">
      <xdr:nvSpPr>
        <xdr:cNvPr id="866" name="テキスト ボックス 865">
          <a:extLst>
            <a:ext uri="{FF2B5EF4-FFF2-40B4-BE49-F238E27FC236}">
              <a16:creationId xmlns:a16="http://schemas.microsoft.com/office/drawing/2014/main" id="{8FD63C44-FA9D-4C9C-8EB1-370DE22E5203}"/>
            </a:ext>
          </a:extLst>
        </xdr:cNvPr>
        <xdr:cNvSpPr txBox="1"/>
      </xdr:nvSpPr>
      <xdr:spPr>
        <a:xfrm>
          <a:off x="21056111" y="12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55093</xdr:rowOff>
    </xdr:from>
    <xdr:to>
      <xdr:col>107</xdr:col>
      <xdr:colOff>101600</xdr:colOff>
      <xdr:row>75</xdr:row>
      <xdr:rowOff>156693</xdr:rowOff>
    </xdr:to>
    <xdr:sp macro="" textlink="">
      <xdr:nvSpPr>
        <xdr:cNvPr id="867" name="楕円 866">
          <a:extLst>
            <a:ext uri="{FF2B5EF4-FFF2-40B4-BE49-F238E27FC236}">
              <a16:creationId xmlns:a16="http://schemas.microsoft.com/office/drawing/2014/main" id="{946D56D8-1312-4C68-B2C5-2B680A2364B4}"/>
            </a:ext>
          </a:extLst>
        </xdr:cNvPr>
        <xdr:cNvSpPr/>
      </xdr:nvSpPr>
      <xdr:spPr>
        <a:xfrm>
          <a:off x="20383500" y="129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147820</xdr:rowOff>
    </xdr:from>
    <xdr:ext cx="534377" cy="259045"/>
    <xdr:sp macro="" textlink="">
      <xdr:nvSpPr>
        <xdr:cNvPr id="868" name="テキスト ボックス 867">
          <a:extLst>
            <a:ext uri="{FF2B5EF4-FFF2-40B4-BE49-F238E27FC236}">
              <a16:creationId xmlns:a16="http://schemas.microsoft.com/office/drawing/2014/main" id="{DFE27C07-2D1F-432D-8341-00243B7FE817}"/>
            </a:ext>
          </a:extLst>
        </xdr:cNvPr>
        <xdr:cNvSpPr txBox="1"/>
      </xdr:nvSpPr>
      <xdr:spPr>
        <a:xfrm>
          <a:off x="20167111" y="1300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58954</xdr:rowOff>
    </xdr:from>
    <xdr:to>
      <xdr:col>102</xdr:col>
      <xdr:colOff>165100</xdr:colOff>
      <xdr:row>75</xdr:row>
      <xdr:rowOff>160555</xdr:rowOff>
    </xdr:to>
    <xdr:sp macro="" textlink="">
      <xdr:nvSpPr>
        <xdr:cNvPr id="869" name="楕円 868">
          <a:extLst>
            <a:ext uri="{FF2B5EF4-FFF2-40B4-BE49-F238E27FC236}">
              <a16:creationId xmlns:a16="http://schemas.microsoft.com/office/drawing/2014/main" id="{F97BB0AE-39D2-4DCE-92B2-E04A2AC18886}"/>
            </a:ext>
          </a:extLst>
        </xdr:cNvPr>
        <xdr:cNvSpPr/>
      </xdr:nvSpPr>
      <xdr:spPr>
        <a:xfrm>
          <a:off x="19494500" y="129177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151680</xdr:rowOff>
    </xdr:from>
    <xdr:ext cx="534377" cy="259045"/>
    <xdr:sp macro="" textlink="">
      <xdr:nvSpPr>
        <xdr:cNvPr id="870" name="テキスト ボックス 869">
          <a:extLst>
            <a:ext uri="{FF2B5EF4-FFF2-40B4-BE49-F238E27FC236}">
              <a16:creationId xmlns:a16="http://schemas.microsoft.com/office/drawing/2014/main" id="{ED431808-A98E-468E-BF4A-AD9287024F73}"/>
            </a:ext>
          </a:extLst>
        </xdr:cNvPr>
        <xdr:cNvSpPr txBox="1"/>
      </xdr:nvSpPr>
      <xdr:spPr>
        <a:xfrm>
          <a:off x="19278111" y="1301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73495</xdr:rowOff>
    </xdr:from>
    <xdr:to>
      <xdr:col>98</xdr:col>
      <xdr:colOff>38100</xdr:colOff>
      <xdr:row>76</xdr:row>
      <xdr:rowOff>3645</xdr:rowOff>
    </xdr:to>
    <xdr:sp macro="" textlink="">
      <xdr:nvSpPr>
        <xdr:cNvPr id="871" name="楕円 870">
          <a:extLst>
            <a:ext uri="{FF2B5EF4-FFF2-40B4-BE49-F238E27FC236}">
              <a16:creationId xmlns:a16="http://schemas.microsoft.com/office/drawing/2014/main" id="{93403D0D-768E-4D2E-BE40-8B37DEBD3D12}"/>
            </a:ext>
          </a:extLst>
        </xdr:cNvPr>
        <xdr:cNvSpPr/>
      </xdr:nvSpPr>
      <xdr:spPr>
        <a:xfrm>
          <a:off x="18605500" y="129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166222</xdr:rowOff>
    </xdr:from>
    <xdr:ext cx="534377" cy="259045"/>
    <xdr:sp macro="" textlink="">
      <xdr:nvSpPr>
        <xdr:cNvPr id="872" name="テキスト ボックス 871">
          <a:extLst>
            <a:ext uri="{FF2B5EF4-FFF2-40B4-BE49-F238E27FC236}">
              <a16:creationId xmlns:a16="http://schemas.microsoft.com/office/drawing/2014/main" id="{82020C7F-7BED-4830-93E3-1E1FC902F87D}"/>
            </a:ext>
          </a:extLst>
        </xdr:cNvPr>
        <xdr:cNvSpPr txBox="1"/>
      </xdr:nvSpPr>
      <xdr:spPr>
        <a:xfrm>
          <a:off x="18389111" y="130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65DB6A86-E375-48D2-BFB8-6259E3FC8267}"/>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AB696FFB-EE3A-4261-AFB4-5872CB4EF5AD}"/>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B5860185-34B1-4E1B-ACCC-572E8BC3EEE7}"/>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3AE8E94-4561-4AE7-BB5D-EBFA2ADF15F3}"/>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B00659A8-2088-4B80-BA03-7B612163CAEA}"/>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FC2B7BAD-9AE2-4821-B8D4-4F9F55826C48}"/>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7387C57F-7DD5-4A37-A37B-21DE71A45DC7}"/>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EE3C3577-79E1-49D5-807A-D7C88422015E}"/>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B8ED749C-4CA5-4480-8CDF-CE32AF78C103}"/>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14D228DC-7E60-441C-AF48-4D36553D9F1F}"/>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9D543C37-4976-46C1-A4E6-7AF2F1212EE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7ED8C195-AC85-4B86-B11A-80AB5B7C2875}"/>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CEB41946-39CA-45AE-8A62-831842B2244C}"/>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526A8B6C-36AE-4E7D-A58E-1E5884790A02}"/>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720A1C68-B03B-490B-A089-B80306E9696F}"/>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49C4B84D-F21A-4363-8077-EF1C3A462BB9}"/>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935C42C9-96E5-4837-BB16-ECB2941DB8EE}"/>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9F70AB4-68E5-42A4-9DB0-7143C18E6EAB}"/>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9EA5FD0E-F3DA-4CFD-B00B-30A7E9591FD3}"/>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52CC7296-6E3C-48B4-A063-80D71DBFF313}"/>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91E9E6E3-C558-4F63-9AFB-C7B3E1013C3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C137043-868E-4FD4-9DA2-6BDDFE2C118C}"/>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732139CF-473A-4BCD-A2CA-7E046E8578C5}"/>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B20B4310-CC80-4548-8CFC-8B3177E00B86}"/>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E924C30F-E44B-4A6B-9FBE-FBDE3D1650CD}"/>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5F9754E2-2576-488D-A75F-7976EF202A79}"/>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B11F81D6-BE44-4CC1-A7FF-F34298EFE168}"/>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1F894840-D70F-42D3-9C45-F9F1A57920DA}"/>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399DFE20-7AB0-45F2-A642-F11337AB1776}"/>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8DF524C4-58FF-4393-ABFF-4D1D313F09CC}"/>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38E2FC46-ADDD-4507-AB5F-C153E0782CAD}"/>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19F781A2-D3E1-471A-BA50-D53C2E6008CC}"/>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C885F71C-A8AE-4508-9DC5-66FB97309B6B}"/>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FB96C543-8AB4-42EE-BFD9-D155D778834B}"/>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97FAD96C-DA9D-46F0-8124-8D3778D196D6}"/>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2217EC13-2597-46C0-9516-F8EB2E872106}"/>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BB1BD4D5-DBCF-4A60-BFD8-83E72813381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9087CC00-0E27-4095-A719-2757CB28688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EAD4631C-9479-4749-864D-C4053C6E7788}"/>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A6417B36-186D-4B26-828E-1F85C46A114F}"/>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DA09AF21-FB4A-4DA7-9583-BBB2AAEBCCF8}"/>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837B84E9-727E-4FFD-B6D9-71A35DAF150B}"/>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3122B399-6620-4FAB-A2E1-F5CE05A7A4EC}"/>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8FC22436-8890-41B2-9252-280E987C8832}"/>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663697EF-BADC-4D71-BAA5-C0E005A885A6}"/>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EC1209E0-76CC-4560-9E5E-0B873737ACF5}"/>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B094FB46-2758-4C42-B07F-6BD4FE808902}"/>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4C621F6E-0137-431D-ADC1-3A0AF8506BBA}"/>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2EC5D9F6-4039-4BC8-B36D-83B3D5D228EC}"/>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83B01E70-8678-48BF-BB9C-CE39052FA6A2}"/>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D1F2C5B2-5BA5-42AB-96DE-7CF05A3B7E4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68672DED-5D84-43FC-A95D-2AB0C9AA0D2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・歳出決算総額は、住民一人当たり</a:t>
          </a:r>
          <a:r>
            <a:rPr lang="en-US" altLang="ja-JP" sz="1100" b="0" i="0" baseline="0">
              <a:solidFill>
                <a:schemeClr val="dk1"/>
              </a:solidFill>
              <a:effectLst/>
              <a:latin typeface="+mn-lt"/>
              <a:ea typeface="+mn-ea"/>
              <a:cs typeface="+mn-cs"/>
            </a:rPr>
            <a:t>883,594</a:t>
          </a:r>
          <a:r>
            <a:rPr lang="ja-JP" altLang="ja-JP" sz="1100" b="0" i="0" baseline="0">
              <a:solidFill>
                <a:schemeClr val="dk1"/>
              </a:solidFill>
              <a:effectLst/>
              <a:latin typeface="+mn-lt"/>
              <a:ea typeface="+mn-ea"/>
              <a:cs typeface="+mn-cs"/>
            </a:rPr>
            <a:t>円となっている。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人件費は、</a:t>
          </a:r>
          <a:r>
            <a:rPr lang="ja-JP" altLang="en-US" sz="1100" b="0" i="0" baseline="0">
              <a:solidFill>
                <a:schemeClr val="dk1"/>
              </a:solidFill>
              <a:effectLst/>
              <a:latin typeface="+mn-lt"/>
              <a:ea typeface="+mn-ea"/>
              <a:cs typeface="+mn-cs"/>
            </a:rPr>
            <a:t>主な構成項目であり、</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115,834</a:t>
          </a:r>
          <a:r>
            <a:rPr lang="ja-JP" altLang="ja-JP" sz="1100" b="0" i="0" baseline="0">
              <a:solidFill>
                <a:schemeClr val="dk1"/>
              </a:solidFill>
              <a:effectLst/>
              <a:latin typeface="+mn-lt"/>
              <a:ea typeface="+mn-ea"/>
              <a:cs typeface="+mn-cs"/>
            </a:rPr>
            <a:t>円と</a:t>
          </a:r>
          <a:r>
            <a:rPr lang="ja-JP" altLang="en-US" sz="1100" b="0" i="0" baseline="0">
              <a:solidFill>
                <a:schemeClr val="dk1"/>
              </a:solidFill>
              <a:effectLst/>
              <a:latin typeface="+mn-lt"/>
              <a:ea typeface="+mn-ea"/>
              <a:cs typeface="+mn-cs"/>
            </a:rPr>
            <a:t>なっている。</a:t>
          </a:r>
          <a:r>
            <a:rPr lang="ja-JP" altLang="ja-JP" sz="1100" b="0" i="0" baseline="0">
              <a:solidFill>
                <a:schemeClr val="dk1"/>
              </a:solidFill>
              <a:effectLst/>
              <a:latin typeface="+mn-lt"/>
              <a:ea typeface="+mn-ea"/>
              <a:cs typeface="+mn-cs"/>
            </a:rPr>
            <a:t>数値は類似団体を下回っているが、これは退職者数に対し、新規採用者数を抑制してきた結果である。今後も多様化する行政ニーズと増加する業務量に対応するべく、人員の適正管理を行い採用していく予定。</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・物件費は、住民一人当たり</a:t>
          </a:r>
          <a:r>
            <a:rPr lang="en-US" altLang="ja-JP" sz="1100" b="0" i="0" baseline="0">
              <a:solidFill>
                <a:schemeClr val="dk1"/>
              </a:solidFill>
              <a:effectLst/>
              <a:latin typeface="+mn-lt"/>
              <a:ea typeface="+mn-ea"/>
              <a:cs typeface="+mn-cs"/>
            </a:rPr>
            <a:t>104,753</a:t>
          </a:r>
          <a:r>
            <a:rPr lang="ja-JP" altLang="ja-JP" sz="1100" b="0" i="0" baseline="0">
              <a:solidFill>
                <a:schemeClr val="dk1"/>
              </a:solidFill>
              <a:effectLst/>
              <a:latin typeface="+mn-lt"/>
              <a:ea typeface="+mn-ea"/>
              <a:cs typeface="+mn-cs"/>
            </a:rPr>
            <a:t>円となっている。前年度比＋</a:t>
          </a:r>
          <a:r>
            <a:rPr lang="en-US" altLang="ja-JP" sz="1100" b="0" i="0" baseline="0">
              <a:solidFill>
                <a:schemeClr val="dk1"/>
              </a:solidFill>
              <a:effectLst/>
              <a:latin typeface="+mn-lt"/>
              <a:ea typeface="+mn-ea"/>
              <a:cs typeface="+mn-cs"/>
            </a:rPr>
            <a:t>3,567</a:t>
          </a:r>
          <a:r>
            <a:rPr lang="ja-JP" altLang="en-US" sz="1100" b="0" i="0" baseline="0">
              <a:solidFill>
                <a:schemeClr val="dk1"/>
              </a:solidFill>
              <a:effectLst/>
              <a:latin typeface="+mn-lt"/>
              <a:ea typeface="+mn-ea"/>
              <a:cs typeface="+mn-cs"/>
            </a:rPr>
            <a:t>円</a:t>
          </a:r>
          <a:r>
            <a:rPr lang="ja-JP" altLang="ja-JP" sz="1100" b="0" i="0" baseline="0">
              <a:solidFill>
                <a:schemeClr val="dk1"/>
              </a:solidFill>
              <a:effectLst/>
              <a:latin typeface="+mn-lt"/>
              <a:ea typeface="+mn-ea"/>
              <a:cs typeface="+mn-cs"/>
            </a:rPr>
            <a:t>となっており、新庁舎の基本設計委託料や、新型コロナウイルス感染症対策</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ＧＩＧＡスクール構想事業で備品を整備したことが</a:t>
          </a:r>
          <a:r>
            <a:rPr lang="ja-JP" altLang="en-US" sz="1100" b="0" i="0" baseline="0">
              <a:solidFill>
                <a:schemeClr val="dk1"/>
              </a:solidFill>
              <a:effectLst/>
              <a:latin typeface="+mn-lt"/>
              <a:ea typeface="+mn-ea"/>
              <a:cs typeface="+mn-cs"/>
            </a:rPr>
            <a:t>主な</a:t>
          </a:r>
          <a:r>
            <a:rPr lang="ja-JP" altLang="ja-JP" sz="1100" b="0" i="0" baseline="0">
              <a:solidFill>
                <a:schemeClr val="dk1"/>
              </a:solidFill>
              <a:effectLst/>
              <a:latin typeface="+mn-lt"/>
              <a:ea typeface="+mn-ea"/>
              <a:cs typeface="+mn-cs"/>
            </a:rPr>
            <a:t>増加の要因となっている。</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・補助費等は、住民一人当たり</a:t>
          </a:r>
          <a:r>
            <a:rPr lang="en-US" altLang="ja-JP" sz="1100" b="0" i="0" baseline="0">
              <a:solidFill>
                <a:schemeClr val="dk1"/>
              </a:solidFill>
              <a:effectLst/>
              <a:latin typeface="+mn-lt"/>
              <a:ea typeface="+mn-ea"/>
              <a:cs typeface="+mn-cs"/>
            </a:rPr>
            <a:t>242,969</a:t>
          </a:r>
          <a:r>
            <a:rPr lang="ja-JP" altLang="ja-JP" sz="1100" b="0" i="0" baseline="0">
              <a:solidFill>
                <a:schemeClr val="dk1"/>
              </a:solidFill>
              <a:effectLst/>
              <a:latin typeface="+mn-lt"/>
              <a:ea typeface="+mn-ea"/>
              <a:cs typeface="+mn-cs"/>
            </a:rPr>
            <a:t>円となっている。前年度比＋</a:t>
          </a:r>
          <a:r>
            <a:rPr lang="en-US" altLang="ja-JP" sz="1100" b="0" i="0" baseline="0">
              <a:solidFill>
                <a:schemeClr val="dk1"/>
              </a:solidFill>
              <a:effectLst/>
              <a:latin typeface="+mn-lt"/>
              <a:ea typeface="+mn-ea"/>
              <a:cs typeface="+mn-cs"/>
            </a:rPr>
            <a:t>137,021</a:t>
          </a:r>
          <a:r>
            <a:rPr lang="ja-JP" altLang="en-US" sz="1100" b="0" i="0" baseline="0">
              <a:solidFill>
                <a:schemeClr val="dk1"/>
              </a:solidFill>
              <a:effectLst/>
              <a:latin typeface="+mn-lt"/>
              <a:ea typeface="+mn-ea"/>
              <a:cs typeface="+mn-cs"/>
            </a:rPr>
            <a:t>円</a:t>
          </a:r>
          <a:r>
            <a:rPr lang="ja-JP" altLang="ja-JP" sz="1100" b="0" i="0" baseline="0">
              <a:solidFill>
                <a:schemeClr val="dk1"/>
              </a:solidFill>
              <a:effectLst/>
              <a:latin typeface="+mn-lt"/>
              <a:ea typeface="+mn-ea"/>
              <a:cs typeface="+mn-cs"/>
            </a:rPr>
            <a:t>となっており、</a:t>
          </a:r>
          <a:r>
            <a:rPr lang="ja-JP" altLang="en-US" sz="1100" b="0" i="0" baseline="0">
              <a:solidFill>
                <a:schemeClr val="dk1"/>
              </a:solidFill>
              <a:effectLst/>
              <a:latin typeface="+mn-lt"/>
              <a:ea typeface="+mn-ea"/>
              <a:cs typeface="+mn-cs"/>
            </a:rPr>
            <a:t>特別定額給付金給付</a:t>
          </a:r>
          <a:r>
            <a:rPr lang="ja-JP" altLang="ja-JP" sz="1100" b="0" i="0" baseline="0">
              <a:solidFill>
                <a:schemeClr val="dk1"/>
              </a:solidFill>
              <a:effectLst/>
              <a:latin typeface="+mn-lt"/>
              <a:ea typeface="+mn-ea"/>
              <a:cs typeface="+mn-cs"/>
            </a:rPr>
            <a:t>事業を実施したことが増加の要因となっている。</a:t>
          </a:r>
          <a:endParaRPr lang="ja-JP" altLang="ja-JP" sz="1400">
            <a:effectLst/>
          </a:endParaRPr>
        </a:p>
        <a:p>
          <a:r>
            <a:rPr lang="ja-JP" altLang="ja-JP" sz="1100" b="0" i="0" baseline="0">
              <a:solidFill>
                <a:schemeClr val="dk1"/>
              </a:solidFill>
              <a:effectLst/>
              <a:latin typeface="+mn-lt"/>
              <a:ea typeface="+mn-ea"/>
              <a:cs typeface="+mn-cs"/>
            </a:rPr>
            <a:t>・維持補修費は、住民一人当たり</a:t>
          </a:r>
          <a:r>
            <a:rPr lang="en-US" altLang="ja-JP" sz="1100" b="0" i="0" baseline="0">
              <a:solidFill>
                <a:schemeClr val="dk1"/>
              </a:solidFill>
              <a:effectLst/>
              <a:latin typeface="+mn-lt"/>
              <a:ea typeface="+mn-ea"/>
              <a:cs typeface="+mn-cs"/>
            </a:rPr>
            <a:t>19,790</a:t>
          </a:r>
          <a:r>
            <a:rPr lang="ja-JP" altLang="ja-JP" sz="1100" b="0" i="0" baseline="0">
              <a:solidFill>
                <a:schemeClr val="dk1"/>
              </a:solidFill>
              <a:effectLst/>
              <a:latin typeface="+mn-lt"/>
              <a:ea typeface="+mn-ea"/>
              <a:cs typeface="+mn-cs"/>
            </a:rPr>
            <a:t>円となっており</a:t>
          </a:r>
          <a:r>
            <a:rPr lang="ja-JP" altLang="en-US" sz="1100" b="0" i="0" baseline="0">
              <a:solidFill>
                <a:schemeClr val="dk1"/>
              </a:solidFill>
              <a:effectLst/>
              <a:latin typeface="+mn-lt"/>
              <a:ea typeface="+mn-ea"/>
              <a:cs typeface="+mn-cs"/>
            </a:rPr>
            <a:t>、毎年、</a:t>
          </a:r>
          <a:r>
            <a:rPr lang="ja-JP" altLang="ja-JP" sz="1100" b="0" i="0" baseline="0">
              <a:solidFill>
                <a:schemeClr val="dk1"/>
              </a:solidFill>
              <a:effectLst/>
              <a:latin typeface="+mn-lt"/>
              <a:ea typeface="+mn-ea"/>
              <a:cs typeface="+mn-cs"/>
            </a:rPr>
            <a:t>上昇傾向にある。これは、施設の老朽化が進んでいるためであり、施設の更新、統廃合など、公共施設等総合管理計画に基づき、事業の取捨選択を徹底していくことで、事業費の減少を目指すこととしている。</a:t>
          </a:r>
          <a:endParaRPr lang="ja-JP" altLang="ja-JP" sz="1400">
            <a:effectLst/>
          </a:endParaRPr>
        </a:p>
        <a:p>
          <a:r>
            <a:rPr lang="ja-JP" altLang="ja-JP" sz="1100" b="0" i="0" baseline="0">
              <a:solidFill>
                <a:schemeClr val="dk1"/>
              </a:solidFill>
              <a:effectLst/>
              <a:latin typeface="+mn-lt"/>
              <a:ea typeface="+mn-ea"/>
              <a:cs typeface="+mn-cs"/>
            </a:rPr>
            <a:t>・積立金は、住民一人当たり</a:t>
          </a:r>
          <a:r>
            <a:rPr lang="en-US" altLang="ja-JP" sz="1100" b="0" i="0" baseline="0">
              <a:solidFill>
                <a:schemeClr val="dk1"/>
              </a:solidFill>
              <a:effectLst/>
              <a:latin typeface="+mn-lt"/>
              <a:ea typeface="+mn-ea"/>
              <a:cs typeface="+mn-cs"/>
            </a:rPr>
            <a:t>120,539</a:t>
          </a:r>
          <a:r>
            <a:rPr lang="ja-JP" altLang="ja-JP" sz="1100" b="0" i="0" baseline="0">
              <a:solidFill>
                <a:schemeClr val="dk1"/>
              </a:solidFill>
              <a:effectLst/>
              <a:latin typeface="+mn-lt"/>
              <a:ea typeface="+mn-ea"/>
              <a:cs typeface="+mn-cs"/>
            </a:rPr>
            <a:t>円となっている。前年度比＋</a:t>
          </a:r>
          <a:r>
            <a:rPr lang="en-US" altLang="ja-JP" sz="1100" b="0" i="0" baseline="0">
              <a:solidFill>
                <a:schemeClr val="dk1"/>
              </a:solidFill>
              <a:effectLst/>
              <a:latin typeface="+mn-lt"/>
              <a:ea typeface="+mn-ea"/>
              <a:cs typeface="+mn-cs"/>
            </a:rPr>
            <a:t>47,002</a:t>
          </a:r>
          <a:r>
            <a:rPr lang="ja-JP" altLang="ja-JP" sz="1100" b="0" i="0" baseline="0">
              <a:solidFill>
                <a:schemeClr val="dk1"/>
              </a:solidFill>
              <a:effectLst/>
              <a:latin typeface="+mn-lt"/>
              <a:ea typeface="+mn-ea"/>
              <a:cs typeface="+mn-cs"/>
            </a:rPr>
            <a:t>円と大きく上昇している要因は、ふるさと納税の基金積立金の増によるものである。</a:t>
          </a:r>
          <a:endParaRPr lang="ja-JP" altLang="ja-JP" sz="1400">
            <a:effectLst/>
          </a:endParaRPr>
        </a:p>
        <a:p>
          <a:pPr eaLnBrk="1" fontAlgn="auto" latinLnBrk="0" hangingPunct="1"/>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F5CD834-92D2-48A9-91AF-C183AC70F1C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8A511E0-079F-485A-8385-7CF1B8097CB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B7EA2D2F-6497-4DB4-9EB3-CF0E86C21229}"/>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815D23AF-DE3E-4BA5-88EB-47EC1A731A2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群馬県昭和村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47D113E-7052-4077-9CD2-D77D93A6EBB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EFE7581-787B-4564-A33C-F93AD9E9561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5155998-1A47-43C0-BD3A-D7389192945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1DA357B-4855-4EDF-A455-8DD374BC774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F3BB80-19F1-49C7-926A-BDD156231FD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A5ECD92A-A2B1-47E8-90C5-CC897CDCF611}"/>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
6,768
64.14
6,888,314
6,349,508
445,968
3,092,439
2,611,485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98C0624-1CD3-43E1-AA26-907270EF3E5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376F55A-E374-4045-8EBA-D2B57B42214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E39FC9A-144C-4A8A-9756-E320E226EA6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A6530F3-25AB-43DB-A245-B959253700C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8805F0D-D0EB-460F-8F59-5D42A61B8FD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4B08375-A355-440C-99FE-6B8C5B1C392B}"/>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3918B8F-36FE-41E5-B978-80407C8EB697}"/>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5BA2F2B-FC44-416F-B7AC-4C2580E8DAA4}"/>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31275BFF-3538-46EB-9654-F64C32FC408D}"/>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CCC002D-C6A8-401F-B0EC-DAF2EDD2743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1FEB00C-C2E7-49A5-B063-C2F8DF98D62E}"/>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F1591F44-1082-49F7-8CA7-047EAEB1BAD3}"/>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EFCA671A-DC19-4D60-B9BC-CFD5D01BB419}"/>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11379592-C94E-4DE5-A237-8E953676F72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EF468F7-0D1E-42B8-8263-B2335605182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E1274AB-D3A1-418E-9A09-348539F7198F}"/>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52B29CD-A39E-4967-B1F5-55A85882F7A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5FEBA8B-7E3E-4E1A-87F5-15F6D522BB4A}"/>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B41FC7C9-19C1-435B-8F41-F3B025E0DE4B}"/>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F5C805EA-54D2-491C-8652-7EECCC901ECA}"/>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83481BC0-FF8B-4C94-ACCA-783CAC2DFE2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942560E-4CC3-402F-9F80-995A0A92B58C}"/>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9360ED1B-A3C6-4C10-8F99-C1EF9D7255D8}"/>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F0C9DAB-3BC0-4A1F-8CE2-C41C9DB7046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94B8471-E933-47FA-92F4-082DC314F3D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ED4FBAE9-97FC-45E6-A293-86286E47ED19}"/>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53FCD2D-C64E-4C20-A2E4-0C753A828FCF}"/>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C7389A74-2491-46A9-BEDA-30D922DED206}"/>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D5389E64-2ED1-4106-9A4E-6B51322E193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61023BE1-6568-417E-A3DD-35EE7801132C}"/>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65717664-74C6-46F8-BC56-EA9AB848F1F5}"/>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CFA8D38B-145C-4143-906D-F87A3955A9B7}"/>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AACB2EB8-B620-4FFB-A913-ECD4CC850A38}"/>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F5D29C51-C90D-4B27-A98F-F3942322DADD}"/>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EFA54049-C376-4312-B720-692B71F22D39}"/>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9327259F-9CF6-479B-91C2-A053F1B2A3EB}"/>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83B497B6-6692-4946-B26A-ABC6DBF09E2D}"/>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51930E08-5FBD-4BAA-B704-E331F18BEBE2}"/>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7D31228B-A58C-4571-BB3E-791F041D714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2CE86EC6-4197-47D0-B5CE-51BD907B0E08}"/>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622FB4B7-8886-4EF6-BA08-DB6EE0BF042C}"/>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84A5BF51-4775-4035-A005-EC7164C5B6EB}"/>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43B16D17-DDD8-43DA-9D66-DBFC95A891F6}"/>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3A17BF31-FF55-4C6A-B1A9-7D0449286842}"/>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C6664A60-44E7-4380-AAA0-C4DFBF422F54}"/>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85FE7C7F-6B2F-4756-A1F2-E47708E37697}"/>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8B3E17D6-BD3C-49B8-9B31-AA10823BB513}"/>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E75BED52-FF10-4B7E-BC94-329285DEDC12}"/>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A694723C-B92E-43F0-A39F-115EBD599F57}"/>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42164</xdr:rowOff>
    </xdr:from>
    <xdr:to>
      <xdr:col>24</xdr:col>
      <xdr:colOff>63500</xdr:colOff>
      <xdr:row>36</xdr:row>
      <xdr:rowOff>84709</xdr:rowOff>
    </xdr:to>
    <xdr:cxnSp macro="">
      <xdr:nvCxnSpPr>
        <xdr:cNvPr id="61" name="直線コネクタ 60">
          <a:extLst>
            <a:ext uri="{FF2B5EF4-FFF2-40B4-BE49-F238E27FC236}">
              <a16:creationId xmlns:a16="http://schemas.microsoft.com/office/drawing/2014/main" id="{B645CCDA-FC59-4C92-9307-617D057CFA94}"/>
            </a:ext>
          </a:extLst>
        </xdr:cNvPr>
        <xdr:cNvCxnSpPr/>
      </xdr:nvCxnSpPr>
      <xdr:spPr>
        <a:xfrm flipV="1">
          <a:off x="3797300" y="6214364"/>
          <a:ext cx="838200" cy="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C48E3361-A468-44DB-8985-6846A97A16DF}"/>
            </a:ext>
          </a:extLst>
        </xdr:cNvPr>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C668A6D8-7B6D-4EED-9B83-E84E445ADD24}"/>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84709</xdr:rowOff>
    </xdr:from>
    <xdr:to>
      <xdr:col>19</xdr:col>
      <xdr:colOff>177800</xdr:colOff>
      <xdr:row>36</xdr:row>
      <xdr:rowOff>133223</xdr:rowOff>
    </xdr:to>
    <xdr:cxnSp macro="">
      <xdr:nvCxnSpPr>
        <xdr:cNvPr id="64" name="直線コネクタ 63">
          <a:extLst>
            <a:ext uri="{FF2B5EF4-FFF2-40B4-BE49-F238E27FC236}">
              <a16:creationId xmlns:a16="http://schemas.microsoft.com/office/drawing/2014/main" id="{F22827FC-94FE-422C-B724-CBF985B0A828}"/>
            </a:ext>
          </a:extLst>
        </xdr:cNvPr>
        <xdr:cNvCxnSpPr/>
      </xdr:nvCxnSpPr>
      <xdr:spPr>
        <a:xfrm flipV="1">
          <a:off x="2908300" y="6256909"/>
          <a:ext cx="8890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7BACBC84-DEDC-4651-8B20-D134BF36E02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a:extLst>
            <a:ext uri="{FF2B5EF4-FFF2-40B4-BE49-F238E27FC236}">
              <a16:creationId xmlns:a16="http://schemas.microsoft.com/office/drawing/2014/main" id="{E24C42E6-70D4-4551-8BF7-3D32C49EE167}"/>
            </a:ext>
          </a:extLst>
        </xdr:cNvPr>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133223</xdr:rowOff>
    </xdr:from>
    <xdr:to>
      <xdr:col>15</xdr:col>
      <xdr:colOff>50800</xdr:colOff>
      <xdr:row>37</xdr:row>
      <xdr:rowOff>1270</xdr:rowOff>
    </xdr:to>
    <xdr:cxnSp macro="">
      <xdr:nvCxnSpPr>
        <xdr:cNvPr id="67" name="直線コネクタ 66">
          <a:extLst>
            <a:ext uri="{FF2B5EF4-FFF2-40B4-BE49-F238E27FC236}">
              <a16:creationId xmlns:a16="http://schemas.microsoft.com/office/drawing/2014/main" id="{A2EA62AE-D798-4796-8F02-CD33D076A27B}"/>
            </a:ext>
          </a:extLst>
        </xdr:cNvPr>
        <xdr:cNvCxnSpPr/>
      </xdr:nvCxnSpPr>
      <xdr:spPr>
        <a:xfrm flipV="1">
          <a:off x="2019300" y="6305423"/>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60D0F95D-B659-43CC-AAE1-19B00773743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a:extLst>
            <a:ext uri="{FF2B5EF4-FFF2-40B4-BE49-F238E27FC236}">
              <a16:creationId xmlns:a16="http://schemas.microsoft.com/office/drawing/2014/main" id="{76790E47-463C-4B9F-8BB3-C57FD0052499}"/>
            </a:ext>
          </a:extLst>
        </xdr:cNvPr>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1270</xdr:rowOff>
    </xdr:from>
    <xdr:to>
      <xdr:col>10</xdr:col>
      <xdr:colOff>114300</xdr:colOff>
      <xdr:row>37</xdr:row>
      <xdr:rowOff>17272</xdr:rowOff>
    </xdr:to>
    <xdr:cxnSp macro="">
      <xdr:nvCxnSpPr>
        <xdr:cNvPr id="70" name="直線コネクタ 69">
          <a:extLst>
            <a:ext uri="{FF2B5EF4-FFF2-40B4-BE49-F238E27FC236}">
              <a16:creationId xmlns:a16="http://schemas.microsoft.com/office/drawing/2014/main" id="{B7FB3368-460D-4DD6-BB4D-D50A627D090E}"/>
            </a:ext>
          </a:extLst>
        </xdr:cNvPr>
        <xdr:cNvCxnSpPr/>
      </xdr:nvCxnSpPr>
      <xdr:spPr>
        <a:xfrm flipV="1">
          <a:off x="1130300" y="63449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696FF23A-ED03-4CBE-B73C-BC888F94DDFC}"/>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a:extLst>
            <a:ext uri="{FF2B5EF4-FFF2-40B4-BE49-F238E27FC236}">
              <a16:creationId xmlns:a16="http://schemas.microsoft.com/office/drawing/2014/main" id="{C9498226-A9D1-46E3-87B4-D07486AACBFB}"/>
            </a:ext>
          </a:extLst>
        </xdr:cNvPr>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8ACEDAC3-A760-4D90-9BEA-A1D811CDA226}"/>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a:extLst>
            <a:ext uri="{FF2B5EF4-FFF2-40B4-BE49-F238E27FC236}">
              <a16:creationId xmlns:a16="http://schemas.microsoft.com/office/drawing/2014/main" id="{EA69A99E-C0CC-400B-ABB8-5002FFB95EEF}"/>
            </a:ext>
          </a:extLst>
        </xdr:cNvPr>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F4C9731D-DD08-4B77-A14F-BAF77D7C6A94}"/>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55362148-2DEA-4DC4-8E2A-CBAA4CC9BBF5}"/>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C4687729-28E3-4499-9674-D5B0BEB915FE}"/>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A54E90F2-CB2D-4FEB-B9A9-4A9B26E5BF67}"/>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37836E4F-479E-4297-8A72-543AB16F37D3}"/>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80" name="楕円 79">
          <a:extLst>
            <a:ext uri="{FF2B5EF4-FFF2-40B4-BE49-F238E27FC236}">
              <a16:creationId xmlns:a16="http://schemas.microsoft.com/office/drawing/2014/main" id="{9954339C-0C24-463B-8076-273364C80A54}"/>
            </a:ext>
          </a:extLst>
        </xdr:cNvPr>
        <xdr:cNvSpPr/>
      </xdr:nvSpPr>
      <xdr:spPr>
        <a:xfrm>
          <a:off x="4584700" y="61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141241</xdr:rowOff>
    </xdr:from>
    <xdr:ext cx="534377" cy="259045"/>
    <xdr:sp macro="" textlink="">
      <xdr:nvSpPr>
        <xdr:cNvPr id="81" name="議会費該当値テキスト">
          <a:extLst>
            <a:ext uri="{FF2B5EF4-FFF2-40B4-BE49-F238E27FC236}">
              <a16:creationId xmlns:a16="http://schemas.microsoft.com/office/drawing/2014/main" id="{CAF9420C-DB5F-453F-A449-F5C9F3D7E237}"/>
            </a:ext>
          </a:extLst>
        </xdr:cNvPr>
        <xdr:cNvSpPr txBox="1"/>
      </xdr:nvSpPr>
      <xdr:spPr>
        <a:xfrm>
          <a:off x="4686300" y="614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33909</xdr:rowOff>
    </xdr:from>
    <xdr:to>
      <xdr:col>20</xdr:col>
      <xdr:colOff>38100</xdr:colOff>
      <xdr:row>36</xdr:row>
      <xdr:rowOff>135509</xdr:rowOff>
    </xdr:to>
    <xdr:sp macro="" textlink="">
      <xdr:nvSpPr>
        <xdr:cNvPr id="82" name="楕円 81">
          <a:extLst>
            <a:ext uri="{FF2B5EF4-FFF2-40B4-BE49-F238E27FC236}">
              <a16:creationId xmlns:a16="http://schemas.microsoft.com/office/drawing/2014/main" id="{0057DC9D-A158-4803-A5D9-621FE99E07FB}"/>
            </a:ext>
          </a:extLst>
        </xdr:cNvPr>
        <xdr:cNvSpPr/>
      </xdr:nvSpPr>
      <xdr:spPr>
        <a:xfrm>
          <a:off x="3746500" y="62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126636</xdr:rowOff>
    </xdr:from>
    <xdr:ext cx="469744" cy="259045"/>
    <xdr:sp macro="" textlink="">
      <xdr:nvSpPr>
        <xdr:cNvPr id="83" name="テキスト ボックス 82">
          <a:extLst>
            <a:ext uri="{FF2B5EF4-FFF2-40B4-BE49-F238E27FC236}">
              <a16:creationId xmlns:a16="http://schemas.microsoft.com/office/drawing/2014/main" id="{5C830024-7675-4D15-8B6C-EDC3CEEA8B44}"/>
            </a:ext>
          </a:extLst>
        </xdr:cNvPr>
        <xdr:cNvSpPr txBox="1"/>
      </xdr:nvSpPr>
      <xdr:spPr>
        <a:xfrm>
          <a:off x="3562428" y="629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82423</xdr:rowOff>
    </xdr:from>
    <xdr:to>
      <xdr:col>15</xdr:col>
      <xdr:colOff>101600</xdr:colOff>
      <xdr:row>37</xdr:row>
      <xdr:rowOff>12573</xdr:rowOff>
    </xdr:to>
    <xdr:sp macro="" textlink="">
      <xdr:nvSpPr>
        <xdr:cNvPr id="84" name="楕円 83">
          <a:extLst>
            <a:ext uri="{FF2B5EF4-FFF2-40B4-BE49-F238E27FC236}">
              <a16:creationId xmlns:a16="http://schemas.microsoft.com/office/drawing/2014/main" id="{318D2578-719B-484B-A7AD-4DCFE44189A2}"/>
            </a:ext>
          </a:extLst>
        </xdr:cNvPr>
        <xdr:cNvSpPr/>
      </xdr:nvSpPr>
      <xdr:spPr>
        <a:xfrm>
          <a:off x="2857500" y="62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3700</xdr:rowOff>
    </xdr:from>
    <xdr:ext cx="469744" cy="259045"/>
    <xdr:sp macro="" textlink="">
      <xdr:nvSpPr>
        <xdr:cNvPr id="85" name="テキスト ボックス 84">
          <a:extLst>
            <a:ext uri="{FF2B5EF4-FFF2-40B4-BE49-F238E27FC236}">
              <a16:creationId xmlns:a16="http://schemas.microsoft.com/office/drawing/2014/main" id="{85AE70DF-9739-448D-A849-CD61208D117D}"/>
            </a:ext>
          </a:extLst>
        </xdr:cNvPr>
        <xdr:cNvSpPr txBox="1"/>
      </xdr:nvSpPr>
      <xdr:spPr>
        <a:xfrm>
          <a:off x="2673428" y="63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121920</xdr:rowOff>
    </xdr:from>
    <xdr:to>
      <xdr:col>10</xdr:col>
      <xdr:colOff>165100</xdr:colOff>
      <xdr:row>37</xdr:row>
      <xdr:rowOff>52070</xdr:rowOff>
    </xdr:to>
    <xdr:sp macro="" textlink="">
      <xdr:nvSpPr>
        <xdr:cNvPr id="86" name="楕円 85">
          <a:extLst>
            <a:ext uri="{FF2B5EF4-FFF2-40B4-BE49-F238E27FC236}">
              <a16:creationId xmlns:a16="http://schemas.microsoft.com/office/drawing/2014/main" id="{E70C33F5-80F7-42FA-88BE-90599F7B3802}"/>
            </a:ext>
          </a:extLst>
        </xdr:cNvPr>
        <xdr:cNvSpPr/>
      </xdr:nvSpPr>
      <xdr:spPr>
        <a:xfrm>
          <a:off x="19685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43197</xdr:rowOff>
    </xdr:from>
    <xdr:ext cx="469744" cy="259045"/>
    <xdr:sp macro="" textlink="">
      <xdr:nvSpPr>
        <xdr:cNvPr id="87" name="テキスト ボックス 86">
          <a:extLst>
            <a:ext uri="{FF2B5EF4-FFF2-40B4-BE49-F238E27FC236}">
              <a16:creationId xmlns:a16="http://schemas.microsoft.com/office/drawing/2014/main" id="{2D6A310C-0269-4CFF-9B0A-ADDDF8D24F2D}"/>
            </a:ext>
          </a:extLst>
        </xdr:cNvPr>
        <xdr:cNvSpPr txBox="1"/>
      </xdr:nvSpPr>
      <xdr:spPr>
        <a:xfrm>
          <a:off x="1784428" y="638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137922</xdr:rowOff>
    </xdr:from>
    <xdr:to>
      <xdr:col>6</xdr:col>
      <xdr:colOff>38100</xdr:colOff>
      <xdr:row>37</xdr:row>
      <xdr:rowOff>68072</xdr:rowOff>
    </xdr:to>
    <xdr:sp macro="" textlink="">
      <xdr:nvSpPr>
        <xdr:cNvPr id="88" name="楕円 87">
          <a:extLst>
            <a:ext uri="{FF2B5EF4-FFF2-40B4-BE49-F238E27FC236}">
              <a16:creationId xmlns:a16="http://schemas.microsoft.com/office/drawing/2014/main" id="{E4EA8564-ABC3-4337-882A-0BF8508A924F}"/>
            </a:ext>
          </a:extLst>
        </xdr:cNvPr>
        <xdr:cNvSpPr/>
      </xdr:nvSpPr>
      <xdr:spPr>
        <a:xfrm>
          <a:off x="1079500" y="631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59199</xdr:rowOff>
    </xdr:from>
    <xdr:ext cx="469744" cy="259045"/>
    <xdr:sp macro="" textlink="">
      <xdr:nvSpPr>
        <xdr:cNvPr id="89" name="テキスト ボックス 88">
          <a:extLst>
            <a:ext uri="{FF2B5EF4-FFF2-40B4-BE49-F238E27FC236}">
              <a16:creationId xmlns:a16="http://schemas.microsoft.com/office/drawing/2014/main" id="{62B83573-B3C3-49A7-AE7D-34178E351591}"/>
            </a:ext>
          </a:extLst>
        </xdr:cNvPr>
        <xdr:cNvSpPr txBox="1"/>
      </xdr:nvSpPr>
      <xdr:spPr>
        <a:xfrm>
          <a:off x="895428" y="640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FB35E0D3-40B5-4D02-ADB0-E48C2C597F91}"/>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C6C154DA-3FEE-4A77-9465-A9A21B0DFEC3}"/>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8C9BCC29-0C4A-4F43-B086-EE62655FFF8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EAAF738E-E278-49CB-BBBE-89F865F84843}"/>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4B85B5CF-D247-430B-91AB-550103D3BE1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1FDCFB52-B921-4F07-BEE3-914CA0CF6574}"/>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9D7F18C7-B0B2-4E99-B560-AD7A87010A1B}"/>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187D82CD-BD59-4E56-8162-51F6568493D3}"/>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6DB25AC6-BA2D-4ADA-B255-278480991A41}"/>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AEA46CF4-9B8B-4D6F-9402-E1D4E69B4AFF}"/>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142C1EDF-B6E7-4333-8FAE-3BCEDC596BA1}"/>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2A438EE8-1F6D-4E92-89A4-B4B4A7B9C73C}"/>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F7CBB9FC-D58C-4DB1-81D0-74DA009C4028}"/>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D1FEFC0D-FAE3-4526-B7DD-4C2C414B132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A0128A7B-6A48-479A-B322-8BD3F8FFAABD}"/>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A4002C2B-6B70-477F-8E62-AAD43A43DDFA}"/>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26D6893F-47E4-48C2-BD61-8D4DD6687D25}"/>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62AA784D-5891-4298-93F7-3D2E0FFC1D78}"/>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8CF4AD24-F39A-4DAB-97DB-6EE0E355454F}"/>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2D854A0D-F819-4108-B8B1-C6F5FC087518}"/>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A14D6C31-64D0-4851-AF60-9479A5E52A49}"/>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530599F8-6B52-4284-AE7C-3C822BE50E7F}"/>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CD1571E0-29AE-4051-9274-DD29338FE2BD}"/>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E74211C7-6847-4C7D-8773-F71AC4F784D7}"/>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1DEABB02-DA2A-4987-B010-CEEB37A45743}"/>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82981AE8-C535-46B0-88CC-EA1F956DBB7D}"/>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F51CB190-47B9-4ADD-9F56-12C984028D39}"/>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86F477B2-8D7F-4AE8-8BD2-8D3FC682820C}"/>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99952</xdr:rowOff>
    </xdr:from>
    <xdr:to>
      <xdr:col>24</xdr:col>
      <xdr:colOff>63500</xdr:colOff>
      <xdr:row>58</xdr:row>
      <xdr:rowOff>70127</xdr:rowOff>
    </xdr:to>
    <xdr:cxnSp macro="">
      <xdr:nvCxnSpPr>
        <xdr:cNvPr id="118" name="直線コネクタ 117">
          <a:extLst>
            <a:ext uri="{FF2B5EF4-FFF2-40B4-BE49-F238E27FC236}">
              <a16:creationId xmlns:a16="http://schemas.microsoft.com/office/drawing/2014/main" id="{8D1D0E84-3361-447B-AA50-F2FD3AB60785}"/>
            </a:ext>
          </a:extLst>
        </xdr:cNvPr>
        <xdr:cNvCxnSpPr/>
      </xdr:nvCxnSpPr>
      <xdr:spPr>
        <a:xfrm flipV="1">
          <a:off x="3797300" y="9872602"/>
          <a:ext cx="838200" cy="14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57114</xdr:rowOff>
    </xdr:from>
    <xdr:ext cx="599010" cy="259045"/>
    <xdr:sp macro="" textlink="">
      <xdr:nvSpPr>
        <xdr:cNvPr id="119" name="総務費平均値テキスト">
          <a:extLst>
            <a:ext uri="{FF2B5EF4-FFF2-40B4-BE49-F238E27FC236}">
              <a16:creationId xmlns:a16="http://schemas.microsoft.com/office/drawing/2014/main" id="{E058F511-91BA-4BF5-BBA5-92035CD13081}"/>
            </a:ext>
          </a:extLst>
        </xdr:cNvPr>
        <xdr:cNvSpPr txBox="1"/>
      </xdr:nvSpPr>
      <xdr:spPr>
        <a:xfrm>
          <a:off x="4686300" y="9829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841CCB2E-88A9-4D02-BE79-96944CEFFB3C}"/>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70127</xdr:rowOff>
    </xdr:from>
    <xdr:to>
      <xdr:col>19</xdr:col>
      <xdr:colOff>177800</xdr:colOff>
      <xdr:row>58</xdr:row>
      <xdr:rowOff>138486</xdr:rowOff>
    </xdr:to>
    <xdr:cxnSp macro="">
      <xdr:nvCxnSpPr>
        <xdr:cNvPr id="121" name="直線コネクタ 120">
          <a:extLst>
            <a:ext uri="{FF2B5EF4-FFF2-40B4-BE49-F238E27FC236}">
              <a16:creationId xmlns:a16="http://schemas.microsoft.com/office/drawing/2014/main" id="{6FDCA47F-B6DA-4DEA-BAD5-12A48981FA9F}"/>
            </a:ext>
          </a:extLst>
        </xdr:cNvPr>
        <xdr:cNvCxnSpPr/>
      </xdr:nvCxnSpPr>
      <xdr:spPr>
        <a:xfrm flipV="1">
          <a:off x="2908300" y="10014227"/>
          <a:ext cx="889000" cy="6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804237A5-3BBD-4229-B2AF-44437C72531B}"/>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a:extLst>
            <a:ext uri="{FF2B5EF4-FFF2-40B4-BE49-F238E27FC236}">
              <a16:creationId xmlns:a16="http://schemas.microsoft.com/office/drawing/2014/main" id="{FFB96CE7-F450-4D9D-AACA-B362207D44CA}"/>
            </a:ext>
          </a:extLst>
        </xdr:cNvPr>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110624</xdr:rowOff>
    </xdr:from>
    <xdr:to>
      <xdr:col>15</xdr:col>
      <xdr:colOff>50800</xdr:colOff>
      <xdr:row>58</xdr:row>
      <xdr:rowOff>138486</xdr:rowOff>
    </xdr:to>
    <xdr:cxnSp macro="">
      <xdr:nvCxnSpPr>
        <xdr:cNvPr id="124" name="直線コネクタ 123">
          <a:extLst>
            <a:ext uri="{FF2B5EF4-FFF2-40B4-BE49-F238E27FC236}">
              <a16:creationId xmlns:a16="http://schemas.microsoft.com/office/drawing/2014/main" id="{3923C1A8-A1C0-4C4B-9B7F-D7BEF217F892}"/>
            </a:ext>
          </a:extLst>
        </xdr:cNvPr>
        <xdr:cNvCxnSpPr/>
      </xdr:nvCxnSpPr>
      <xdr:spPr>
        <a:xfrm>
          <a:off x="2019300" y="9883274"/>
          <a:ext cx="889000" cy="19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FEF488E5-ACD3-4BD9-A1F5-02DBB1E880B8}"/>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a:extLst>
            <a:ext uri="{FF2B5EF4-FFF2-40B4-BE49-F238E27FC236}">
              <a16:creationId xmlns:a16="http://schemas.microsoft.com/office/drawing/2014/main" id="{058112DB-B1F8-474F-B13E-FFEE2717C8EC}"/>
            </a:ext>
          </a:extLst>
        </xdr:cNvPr>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110624</xdr:rowOff>
    </xdr:from>
    <xdr:to>
      <xdr:col>10</xdr:col>
      <xdr:colOff>114300</xdr:colOff>
      <xdr:row>58</xdr:row>
      <xdr:rowOff>117658</xdr:rowOff>
    </xdr:to>
    <xdr:cxnSp macro="">
      <xdr:nvCxnSpPr>
        <xdr:cNvPr id="127" name="直線コネクタ 126">
          <a:extLst>
            <a:ext uri="{FF2B5EF4-FFF2-40B4-BE49-F238E27FC236}">
              <a16:creationId xmlns:a16="http://schemas.microsoft.com/office/drawing/2014/main" id="{419A8D12-5C8F-4676-8736-F487FFE57B01}"/>
            </a:ext>
          </a:extLst>
        </xdr:cNvPr>
        <xdr:cNvCxnSpPr/>
      </xdr:nvCxnSpPr>
      <xdr:spPr>
        <a:xfrm flipV="1">
          <a:off x="1130300" y="9883274"/>
          <a:ext cx="889000" cy="17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731FFFF4-434D-4575-9026-66B763842C1D}"/>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a:extLst>
            <a:ext uri="{FF2B5EF4-FFF2-40B4-BE49-F238E27FC236}">
              <a16:creationId xmlns:a16="http://schemas.microsoft.com/office/drawing/2014/main" id="{BA768403-2976-4867-8FCA-3B3CADEACFDF}"/>
            </a:ext>
          </a:extLst>
        </xdr:cNvPr>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77B53D79-EAD6-48A0-A6BD-3001E03460C5}"/>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75CFA40C-1392-4B8C-AA97-4839795E0D55}"/>
            </a:ext>
          </a:extLst>
        </xdr:cNvPr>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97AA97A1-1DCA-4565-8AAF-DF9CB4EFDC6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1A770E23-2BEB-48DF-9A1B-25C3745E631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AE6FACB7-4CC5-4AB8-B811-B68655035185}"/>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EC8B700D-36EB-4994-A0D6-C04AC86AB9A3}"/>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4556AA46-E397-476D-8C90-E29CB2AC97D8}"/>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49152</xdr:rowOff>
    </xdr:from>
    <xdr:to>
      <xdr:col>24</xdr:col>
      <xdr:colOff>114300</xdr:colOff>
      <xdr:row>57</xdr:row>
      <xdr:rowOff>150752</xdr:rowOff>
    </xdr:to>
    <xdr:sp macro="" textlink="">
      <xdr:nvSpPr>
        <xdr:cNvPr id="137" name="楕円 136">
          <a:extLst>
            <a:ext uri="{FF2B5EF4-FFF2-40B4-BE49-F238E27FC236}">
              <a16:creationId xmlns:a16="http://schemas.microsoft.com/office/drawing/2014/main" id="{0F9AE8A6-8FEC-4313-9B33-F8C63B9118BA}"/>
            </a:ext>
          </a:extLst>
        </xdr:cNvPr>
        <xdr:cNvSpPr/>
      </xdr:nvSpPr>
      <xdr:spPr>
        <a:xfrm>
          <a:off x="4584700" y="982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72029</xdr:rowOff>
    </xdr:from>
    <xdr:ext cx="599010" cy="259045"/>
    <xdr:sp macro="" textlink="">
      <xdr:nvSpPr>
        <xdr:cNvPr id="138" name="総務費該当値テキスト">
          <a:extLst>
            <a:ext uri="{FF2B5EF4-FFF2-40B4-BE49-F238E27FC236}">
              <a16:creationId xmlns:a16="http://schemas.microsoft.com/office/drawing/2014/main" id="{3AD01A71-AB79-48BB-B8D3-CA2E6945EA7F}"/>
            </a:ext>
          </a:extLst>
        </xdr:cNvPr>
        <xdr:cNvSpPr txBox="1"/>
      </xdr:nvSpPr>
      <xdr:spPr>
        <a:xfrm>
          <a:off x="4686300" y="967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19327</xdr:rowOff>
    </xdr:from>
    <xdr:to>
      <xdr:col>20</xdr:col>
      <xdr:colOff>38100</xdr:colOff>
      <xdr:row>58</xdr:row>
      <xdr:rowOff>120927</xdr:rowOff>
    </xdr:to>
    <xdr:sp macro="" textlink="">
      <xdr:nvSpPr>
        <xdr:cNvPr id="139" name="楕円 138">
          <a:extLst>
            <a:ext uri="{FF2B5EF4-FFF2-40B4-BE49-F238E27FC236}">
              <a16:creationId xmlns:a16="http://schemas.microsoft.com/office/drawing/2014/main" id="{65768045-C423-4195-94C7-3736A16930AD}"/>
            </a:ext>
          </a:extLst>
        </xdr:cNvPr>
        <xdr:cNvSpPr/>
      </xdr:nvSpPr>
      <xdr:spPr>
        <a:xfrm>
          <a:off x="3746500" y="996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112054</xdr:rowOff>
    </xdr:from>
    <xdr:ext cx="599010" cy="259045"/>
    <xdr:sp macro="" textlink="">
      <xdr:nvSpPr>
        <xdr:cNvPr id="140" name="テキスト ボックス 139">
          <a:extLst>
            <a:ext uri="{FF2B5EF4-FFF2-40B4-BE49-F238E27FC236}">
              <a16:creationId xmlns:a16="http://schemas.microsoft.com/office/drawing/2014/main" id="{E32261D2-9610-4690-BB9E-9A21A5DCE43A}"/>
            </a:ext>
          </a:extLst>
        </xdr:cNvPr>
        <xdr:cNvSpPr txBox="1"/>
      </xdr:nvSpPr>
      <xdr:spPr>
        <a:xfrm>
          <a:off x="3497795" y="1005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87686</xdr:rowOff>
    </xdr:from>
    <xdr:to>
      <xdr:col>15</xdr:col>
      <xdr:colOff>101600</xdr:colOff>
      <xdr:row>59</xdr:row>
      <xdr:rowOff>17836</xdr:rowOff>
    </xdr:to>
    <xdr:sp macro="" textlink="">
      <xdr:nvSpPr>
        <xdr:cNvPr id="141" name="楕円 140">
          <a:extLst>
            <a:ext uri="{FF2B5EF4-FFF2-40B4-BE49-F238E27FC236}">
              <a16:creationId xmlns:a16="http://schemas.microsoft.com/office/drawing/2014/main" id="{78ADAC7C-3731-4888-BD72-6F37B1261719}"/>
            </a:ext>
          </a:extLst>
        </xdr:cNvPr>
        <xdr:cNvSpPr/>
      </xdr:nvSpPr>
      <xdr:spPr>
        <a:xfrm>
          <a:off x="2857500" y="1003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8963</xdr:rowOff>
    </xdr:from>
    <xdr:ext cx="599010" cy="259045"/>
    <xdr:sp macro="" textlink="">
      <xdr:nvSpPr>
        <xdr:cNvPr id="142" name="テキスト ボックス 141">
          <a:extLst>
            <a:ext uri="{FF2B5EF4-FFF2-40B4-BE49-F238E27FC236}">
              <a16:creationId xmlns:a16="http://schemas.microsoft.com/office/drawing/2014/main" id="{920FABBB-D8D1-4144-A22E-D70755FA5C04}"/>
            </a:ext>
          </a:extLst>
        </xdr:cNvPr>
        <xdr:cNvSpPr txBox="1"/>
      </xdr:nvSpPr>
      <xdr:spPr>
        <a:xfrm>
          <a:off x="2608795" y="1012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59824</xdr:rowOff>
    </xdr:from>
    <xdr:to>
      <xdr:col>10</xdr:col>
      <xdr:colOff>165100</xdr:colOff>
      <xdr:row>57</xdr:row>
      <xdr:rowOff>161424</xdr:rowOff>
    </xdr:to>
    <xdr:sp macro="" textlink="">
      <xdr:nvSpPr>
        <xdr:cNvPr id="143" name="楕円 142">
          <a:extLst>
            <a:ext uri="{FF2B5EF4-FFF2-40B4-BE49-F238E27FC236}">
              <a16:creationId xmlns:a16="http://schemas.microsoft.com/office/drawing/2014/main" id="{4606808D-3592-4210-A7F2-A38243C60606}"/>
            </a:ext>
          </a:extLst>
        </xdr:cNvPr>
        <xdr:cNvSpPr/>
      </xdr:nvSpPr>
      <xdr:spPr>
        <a:xfrm>
          <a:off x="1968500" y="98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6501</xdr:rowOff>
    </xdr:from>
    <xdr:ext cx="599010" cy="259045"/>
    <xdr:sp macro="" textlink="">
      <xdr:nvSpPr>
        <xdr:cNvPr id="144" name="テキスト ボックス 143">
          <a:extLst>
            <a:ext uri="{FF2B5EF4-FFF2-40B4-BE49-F238E27FC236}">
              <a16:creationId xmlns:a16="http://schemas.microsoft.com/office/drawing/2014/main" id="{85C51D0A-630E-4D5A-9BE1-2F2DBB1BC5EF}"/>
            </a:ext>
          </a:extLst>
        </xdr:cNvPr>
        <xdr:cNvSpPr txBox="1"/>
      </xdr:nvSpPr>
      <xdr:spPr>
        <a:xfrm>
          <a:off x="1719795" y="960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66858</xdr:rowOff>
    </xdr:from>
    <xdr:to>
      <xdr:col>6</xdr:col>
      <xdr:colOff>38100</xdr:colOff>
      <xdr:row>58</xdr:row>
      <xdr:rowOff>168458</xdr:rowOff>
    </xdr:to>
    <xdr:sp macro="" textlink="">
      <xdr:nvSpPr>
        <xdr:cNvPr id="145" name="楕円 144">
          <a:extLst>
            <a:ext uri="{FF2B5EF4-FFF2-40B4-BE49-F238E27FC236}">
              <a16:creationId xmlns:a16="http://schemas.microsoft.com/office/drawing/2014/main" id="{3B67F249-157A-4397-8E11-8EC41A82BC73}"/>
            </a:ext>
          </a:extLst>
        </xdr:cNvPr>
        <xdr:cNvSpPr/>
      </xdr:nvSpPr>
      <xdr:spPr>
        <a:xfrm>
          <a:off x="1079500" y="100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159585</xdr:rowOff>
    </xdr:from>
    <xdr:ext cx="599010" cy="259045"/>
    <xdr:sp macro="" textlink="">
      <xdr:nvSpPr>
        <xdr:cNvPr id="146" name="テキスト ボックス 145">
          <a:extLst>
            <a:ext uri="{FF2B5EF4-FFF2-40B4-BE49-F238E27FC236}">
              <a16:creationId xmlns:a16="http://schemas.microsoft.com/office/drawing/2014/main" id="{DECB8994-BC6A-4DB6-96F1-07E0C2A08002}"/>
            </a:ext>
          </a:extLst>
        </xdr:cNvPr>
        <xdr:cNvSpPr txBox="1"/>
      </xdr:nvSpPr>
      <xdr:spPr>
        <a:xfrm>
          <a:off x="830795" y="1010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621779C4-F1D5-4347-9258-AF90CC9F8C68}"/>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46F6E24C-3C9C-4A16-ACEA-040D013F9963}"/>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E1F0021F-A8A1-404E-9BAB-E3C78B773BD6}"/>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1973F7A5-546D-4180-B327-B0A56A87EA4D}"/>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4C114C60-63C9-4843-B2A7-4FF5D0D0AFC9}"/>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309EBA98-CD24-42D7-8790-4DA4B21D2F0D}"/>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8FFB81E5-1CD1-4776-9770-CB9771051424}"/>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E209AC76-5512-42B1-88F1-7611EBB708A2}"/>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E71DD02D-3088-439F-892F-7E98446F910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233A5FE3-5E35-44AA-B685-529B629F2941}"/>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F0369B7B-EEE0-4EC1-B445-5A09A368B702}"/>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628C5816-A921-4043-961F-ED0248DC7CCA}"/>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AF377352-43CC-4BF0-981A-05783BBCBCA3}"/>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D345759A-446F-4C54-950F-8E7AC3565E1F}"/>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61C1824C-4F9A-4E60-B86F-2381F9646201}"/>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33AEAE69-5ECE-4D1A-8BAD-F7A6528A436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22F71DAA-28AE-49D5-B4E4-EFEAB9D1E367}"/>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C0CC369F-544E-44CA-84BC-95918D2DE28B}"/>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E24DC06F-C427-4347-B44D-EB37C93D88F5}"/>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7F17493B-0F4B-4C2C-8750-A7843751602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FF4E7E29-00A2-4CE9-864C-F535BF9C48A1}"/>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D2FA3B5B-54C6-4498-BC5E-BAAB0CC78CC1}"/>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5A06728A-1773-444E-84F6-3FACA0455262}"/>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47F87297-FCA6-4A92-BE32-880D02BE0A93}"/>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8AF6BA7E-7942-423C-8FA9-1200D4396F7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99647ACC-B730-4CC3-AF10-C9CCB3744CDE}"/>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7D052A39-B1FC-45A0-92EA-18A86623A514}"/>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50217</xdr:rowOff>
    </xdr:from>
    <xdr:to>
      <xdr:col>24</xdr:col>
      <xdr:colOff>63500</xdr:colOff>
      <xdr:row>77</xdr:row>
      <xdr:rowOff>88621</xdr:rowOff>
    </xdr:to>
    <xdr:cxnSp macro="">
      <xdr:nvCxnSpPr>
        <xdr:cNvPr id="174" name="直線コネクタ 173">
          <a:extLst>
            <a:ext uri="{FF2B5EF4-FFF2-40B4-BE49-F238E27FC236}">
              <a16:creationId xmlns:a16="http://schemas.microsoft.com/office/drawing/2014/main" id="{203FDBFB-75E8-439D-8F4F-4CF14C5982C0}"/>
            </a:ext>
          </a:extLst>
        </xdr:cNvPr>
        <xdr:cNvCxnSpPr/>
      </xdr:nvCxnSpPr>
      <xdr:spPr>
        <a:xfrm flipV="1">
          <a:off x="3797300" y="13251867"/>
          <a:ext cx="8382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0C4EB3BB-1F05-4B05-8465-ECF4624F2F96}"/>
            </a:ext>
          </a:extLst>
        </xdr:cNvPr>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2196F821-85E7-4131-A9A2-5E98D1859923}"/>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88621</xdr:rowOff>
    </xdr:from>
    <xdr:to>
      <xdr:col>19</xdr:col>
      <xdr:colOff>177800</xdr:colOff>
      <xdr:row>77</xdr:row>
      <xdr:rowOff>99741</xdr:rowOff>
    </xdr:to>
    <xdr:cxnSp macro="">
      <xdr:nvCxnSpPr>
        <xdr:cNvPr id="177" name="直線コネクタ 176">
          <a:extLst>
            <a:ext uri="{FF2B5EF4-FFF2-40B4-BE49-F238E27FC236}">
              <a16:creationId xmlns:a16="http://schemas.microsoft.com/office/drawing/2014/main" id="{9DF81A2D-B81D-45CF-8AC1-FB02FD534E9B}"/>
            </a:ext>
          </a:extLst>
        </xdr:cNvPr>
        <xdr:cNvCxnSpPr/>
      </xdr:nvCxnSpPr>
      <xdr:spPr>
        <a:xfrm flipV="1">
          <a:off x="2908300" y="13290271"/>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74B0C933-4F37-4369-8A2A-8E5F146167B8}"/>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944C3050-F9AE-4D2C-B22E-E58A5082D16D}"/>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80392</xdr:rowOff>
    </xdr:from>
    <xdr:to>
      <xdr:col>15</xdr:col>
      <xdr:colOff>50800</xdr:colOff>
      <xdr:row>77</xdr:row>
      <xdr:rowOff>99741</xdr:rowOff>
    </xdr:to>
    <xdr:cxnSp macro="">
      <xdr:nvCxnSpPr>
        <xdr:cNvPr id="180" name="直線コネクタ 179">
          <a:extLst>
            <a:ext uri="{FF2B5EF4-FFF2-40B4-BE49-F238E27FC236}">
              <a16:creationId xmlns:a16="http://schemas.microsoft.com/office/drawing/2014/main" id="{493D1838-79B3-4F67-A0B0-B7553A32639B}"/>
            </a:ext>
          </a:extLst>
        </xdr:cNvPr>
        <xdr:cNvCxnSpPr/>
      </xdr:nvCxnSpPr>
      <xdr:spPr>
        <a:xfrm>
          <a:off x="2019300" y="13282042"/>
          <a:ext cx="889000" cy="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F8282D45-604D-4B02-B0E3-AFA7BD5DBD09}"/>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F34DD311-9E66-4ED4-B899-36E76BB94FAD}"/>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80392</xdr:rowOff>
    </xdr:from>
    <xdr:to>
      <xdr:col>10</xdr:col>
      <xdr:colOff>114300</xdr:colOff>
      <xdr:row>77</xdr:row>
      <xdr:rowOff>97258</xdr:rowOff>
    </xdr:to>
    <xdr:cxnSp macro="">
      <xdr:nvCxnSpPr>
        <xdr:cNvPr id="183" name="直線コネクタ 182">
          <a:extLst>
            <a:ext uri="{FF2B5EF4-FFF2-40B4-BE49-F238E27FC236}">
              <a16:creationId xmlns:a16="http://schemas.microsoft.com/office/drawing/2014/main" id="{DD803342-627F-4707-BC0D-B467CDF00467}"/>
            </a:ext>
          </a:extLst>
        </xdr:cNvPr>
        <xdr:cNvCxnSpPr/>
      </xdr:nvCxnSpPr>
      <xdr:spPr>
        <a:xfrm flipV="1">
          <a:off x="1130300" y="13282042"/>
          <a:ext cx="889000" cy="1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433B79E-7049-44B2-A4A8-463B955F75A4}"/>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F3BD246E-7E01-46A1-BD29-0EABA0C876B3}"/>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E8070290-C826-4E42-B650-77BB3A543B2E}"/>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15E422EE-2871-40B8-83C1-13FFC6CF7BCE}"/>
            </a:ext>
          </a:extLst>
        </xdr:cNvPr>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94CEDA59-9593-438C-B215-EDEC2F979857}"/>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393EEE86-FFAD-44A7-94C1-BB4167F415CE}"/>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9EFE5AD0-9312-4D31-87C4-989173EFA9A8}"/>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F764FC39-8BCB-47AB-9F7E-8D5E6F7189B8}"/>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109E46AF-9C8E-4453-8E3B-14357E87CE0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170867</xdr:rowOff>
    </xdr:from>
    <xdr:to>
      <xdr:col>24</xdr:col>
      <xdr:colOff>114300</xdr:colOff>
      <xdr:row>77</xdr:row>
      <xdr:rowOff>101017</xdr:rowOff>
    </xdr:to>
    <xdr:sp macro="" textlink="">
      <xdr:nvSpPr>
        <xdr:cNvPr id="193" name="楕円 192">
          <a:extLst>
            <a:ext uri="{FF2B5EF4-FFF2-40B4-BE49-F238E27FC236}">
              <a16:creationId xmlns:a16="http://schemas.microsoft.com/office/drawing/2014/main" id="{2F748E7B-A48E-4F59-9BCA-59A0D13CB16C}"/>
            </a:ext>
          </a:extLst>
        </xdr:cNvPr>
        <xdr:cNvSpPr/>
      </xdr:nvSpPr>
      <xdr:spPr>
        <a:xfrm>
          <a:off x="4584700" y="132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149294</xdr:rowOff>
    </xdr:from>
    <xdr:ext cx="599010" cy="259045"/>
    <xdr:sp macro="" textlink="">
      <xdr:nvSpPr>
        <xdr:cNvPr id="194" name="民生費該当値テキスト">
          <a:extLst>
            <a:ext uri="{FF2B5EF4-FFF2-40B4-BE49-F238E27FC236}">
              <a16:creationId xmlns:a16="http://schemas.microsoft.com/office/drawing/2014/main" id="{9DB2BA84-0BBA-4E5F-B95E-5B1B13607592}"/>
            </a:ext>
          </a:extLst>
        </xdr:cNvPr>
        <xdr:cNvSpPr txBox="1"/>
      </xdr:nvSpPr>
      <xdr:spPr>
        <a:xfrm>
          <a:off x="4686300" y="1317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37821</xdr:rowOff>
    </xdr:from>
    <xdr:to>
      <xdr:col>20</xdr:col>
      <xdr:colOff>38100</xdr:colOff>
      <xdr:row>77</xdr:row>
      <xdr:rowOff>139421</xdr:rowOff>
    </xdr:to>
    <xdr:sp macro="" textlink="">
      <xdr:nvSpPr>
        <xdr:cNvPr id="195" name="楕円 194">
          <a:extLst>
            <a:ext uri="{FF2B5EF4-FFF2-40B4-BE49-F238E27FC236}">
              <a16:creationId xmlns:a16="http://schemas.microsoft.com/office/drawing/2014/main" id="{6EEB1931-D878-486D-8664-01D9B6E437FB}"/>
            </a:ext>
          </a:extLst>
        </xdr:cNvPr>
        <xdr:cNvSpPr/>
      </xdr:nvSpPr>
      <xdr:spPr>
        <a:xfrm>
          <a:off x="3746500" y="132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130548</xdr:rowOff>
    </xdr:from>
    <xdr:ext cx="599010" cy="259045"/>
    <xdr:sp macro="" textlink="">
      <xdr:nvSpPr>
        <xdr:cNvPr id="196" name="テキスト ボックス 195">
          <a:extLst>
            <a:ext uri="{FF2B5EF4-FFF2-40B4-BE49-F238E27FC236}">
              <a16:creationId xmlns:a16="http://schemas.microsoft.com/office/drawing/2014/main" id="{70DA177E-6DE2-4733-8604-8D573B6195F2}"/>
            </a:ext>
          </a:extLst>
        </xdr:cNvPr>
        <xdr:cNvSpPr txBox="1"/>
      </xdr:nvSpPr>
      <xdr:spPr>
        <a:xfrm>
          <a:off x="3497795" y="133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48941</xdr:rowOff>
    </xdr:from>
    <xdr:to>
      <xdr:col>15</xdr:col>
      <xdr:colOff>101600</xdr:colOff>
      <xdr:row>77</xdr:row>
      <xdr:rowOff>150541</xdr:rowOff>
    </xdr:to>
    <xdr:sp macro="" textlink="">
      <xdr:nvSpPr>
        <xdr:cNvPr id="197" name="楕円 196">
          <a:extLst>
            <a:ext uri="{FF2B5EF4-FFF2-40B4-BE49-F238E27FC236}">
              <a16:creationId xmlns:a16="http://schemas.microsoft.com/office/drawing/2014/main" id="{673A7422-5704-4FC1-82E9-F04CA683EF2B}"/>
            </a:ext>
          </a:extLst>
        </xdr:cNvPr>
        <xdr:cNvSpPr/>
      </xdr:nvSpPr>
      <xdr:spPr>
        <a:xfrm>
          <a:off x="2857500" y="1325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141668</xdr:rowOff>
    </xdr:from>
    <xdr:ext cx="599010" cy="259045"/>
    <xdr:sp macro="" textlink="">
      <xdr:nvSpPr>
        <xdr:cNvPr id="198" name="テキスト ボックス 197">
          <a:extLst>
            <a:ext uri="{FF2B5EF4-FFF2-40B4-BE49-F238E27FC236}">
              <a16:creationId xmlns:a16="http://schemas.microsoft.com/office/drawing/2014/main" id="{8EA2D00E-F234-4CF6-A4FF-B1619460A288}"/>
            </a:ext>
          </a:extLst>
        </xdr:cNvPr>
        <xdr:cNvSpPr txBox="1"/>
      </xdr:nvSpPr>
      <xdr:spPr>
        <a:xfrm>
          <a:off x="2608795" y="1334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29592</xdr:rowOff>
    </xdr:from>
    <xdr:to>
      <xdr:col>10</xdr:col>
      <xdr:colOff>165100</xdr:colOff>
      <xdr:row>77</xdr:row>
      <xdr:rowOff>131192</xdr:rowOff>
    </xdr:to>
    <xdr:sp macro="" textlink="">
      <xdr:nvSpPr>
        <xdr:cNvPr id="199" name="楕円 198">
          <a:extLst>
            <a:ext uri="{FF2B5EF4-FFF2-40B4-BE49-F238E27FC236}">
              <a16:creationId xmlns:a16="http://schemas.microsoft.com/office/drawing/2014/main" id="{06B16831-5E7E-462E-8084-3B36F7733306}"/>
            </a:ext>
          </a:extLst>
        </xdr:cNvPr>
        <xdr:cNvSpPr/>
      </xdr:nvSpPr>
      <xdr:spPr>
        <a:xfrm>
          <a:off x="1968500" y="132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122319</xdr:rowOff>
    </xdr:from>
    <xdr:ext cx="599010" cy="259045"/>
    <xdr:sp macro="" textlink="">
      <xdr:nvSpPr>
        <xdr:cNvPr id="200" name="テキスト ボックス 199">
          <a:extLst>
            <a:ext uri="{FF2B5EF4-FFF2-40B4-BE49-F238E27FC236}">
              <a16:creationId xmlns:a16="http://schemas.microsoft.com/office/drawing/2014/main" id="{71F17A5A-7BFF-404B-9A18-856297C47CC3}"/>
            </a:ext>
          </a:extLst>
        </xdr:cNvPr>
        <xdr:cNvSpPr txBox="1"/>
      </xdr:nvSpPr>
      <xdr:spPr>
        <a:xfrm>
          <a:off x="1719795" y="13323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46458</xdr:rowOff>
    </xdr:from>
    <xdr:to>
      <xdr:col>6</xdr:col>
      <xdr:colOff>38100</xdr:colOff>
      <xdr:row>77</xdr:row>
      <xdr:rowOff>148058</xdr:rowOff>
    </xdr:to>
    <xdr:sp macro="" textlink="">
      <xdr:nvSpPr>
        <xdr:cNvPr id="201" name="楕円 200">
          <a:extLst>
            <a:ext uri="{FF2B5EF4-FFF2-40B4-BE49-F238E27FC236}">
              <a16:creationId xmlns:a16="http://schemas.microsoft.com/office/drawing/2014/main" id="{993815A6-4C0F-463C-898B-2E1499EC4ADA}"/>
            </a:ext>
          </a:extLst>
        </xdr:cNvPr>
        <xdr:cNvSpPr/>
      </xdr:nvSpPr>
      <xdr:spPr>
        <a:xfrm>
          <a:off x="1079500" y="1324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139185</xdr:rowOff>
    </xdr:from>
    <xdr:ext cx="599010" cy="259045"/>
    <xdr:sp macro="" textlink="">
      <xdr:nvSpPr>
        <xdr:cNvPr id="202" name="テキスト ボックス 201">
          <a:extLst>
            <a:ext uri="{FF2B5EF4-FFF2-40B4-BE49-F238E27FC236}">
              <a16:creationId xmlns:a16="http://schemas.microsoft.com/office/drawing/2014/main" id="{D603A56E-7FE2-4019-A9A2-0116371DD406}"/>
            </a:ext>
          </a:extLst>
        </xdr:cNvPr>
        <xdr:cNvSpPr txBox="1"/>
      </xdr:nvSpPr>
      <xdr:spPr>
        <a:xfrm>
          <a:off x="830795" y="1334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B07CB09B-3196-41BC-A9C2-BC14487266F1}"/>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6EF4C8E-36DF-4376-B7B2-E9821BBB1EE5}"/>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85FF0484-7777-48D0-844F-1062B0F857F1}"/>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30F9F2C1-04FA-41D3-BBEA-C5F1DF638CF7}"/>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95BD382C-33F7-4444-9285-76592F0FB40D}"/>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D4F54AE8-1CB5-4D97-8CA9-E9490A1B72BD}"/>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BFB500F6-06D7-449F-AAF5-C1D06CF0F3DC}"/>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F3E66DD6-3A0C-4409-9771-193B896034DF}"/>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4AAEE0E0-55D9-4F63-8D5B-0BB6AC87003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9AF023FE-DE41-44F3-9539-192D529EC1A6}"/>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1D8375F6-95E9-4139-AFD7-EC313508C60B}"/>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40CC0DA8-373E-4CDB-A981-DDF655137154}"/>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997C5AE5-0FD5-42ED-9DEB-02310FF444E5}"/>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9899DACC-7344-4DB5-B6DE-BD372D508E4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55F233CC-1C26-4B04-9E4F-65B92D8113AE}"/>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8985495D-50D8-4D50-A48A-D1F7866293E1}"/>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8E470C6A-B16A-4E6D-91AB-DFA919799824}"/>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117803D6-FFF9-4AA5-B2AC-FA8F435AF985}"/>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63042CB6-FB38-45D7-9793-112DADE3C3D1}"/>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E68EFF07-8796-49F7-8B3A-6264B8014E2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5BBB2DDA-03E4-42D9-92F6-22BC2AC8408B}"/>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4EDF66D6-AC71-4BC6-9D99-A9B48B7C77DE}"/>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AA88BB3B-FF2D-4C43-B20F-AE105FC2FA3A}"/>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3702E2BB-9703-4B42-8DC0-78AC07A4498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E0451E95-470A-4980-988E-70EB7390DD6A}"/>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2B86A648-D434-4EE0-8B3C-4C316CEA7E73}"/>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171320</xdr:rowOff>
    </xdr:from>
    <xdr:to>
      <xdr:col>24</xdr:col>
      <xdr:colOff>63500</xdr:colOff>
      <xdr:row>98</xdr:row>
      <xdr:rowOff>9979</xdr:rowOff>
    </xdr:to>
    <xdr:cxnSp macro="">
      <xdr:nvCxnSpPr>
        <xdr:cNvPr id="229" name="直線コネクタ 228">
          <a:extLst>
            <a:ext uri="{FF2B5EF4-FFF2-40B4-BE49-F238E27FC236}">
              <a16:creationId xmlns:a16="http://schemas.microsoft.com/office/drawing/2014/main" id="{24D058D2-F599-4914-8C24-8F60411532D6}"/>
            </a:ext>
          </a:extLst>
        </xdr:cNvPr>
        <xdr:cNvCxnSpPr/>
      </xdr:nvCxnSpPr>
      <xdr:spPr>
        <a:xfrm flipV="1">
          <a:off x="3797300" y="16801970"/>
          <a:ext cx="83820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B70E24E5-E999-46D2-A954-CD888E680406}"/>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DEED9DEE-5DC6-414E-B021-A02984AF7F05}"/>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9979</xdr:rowOff>
    </xdr:from>
    <xdr:to>
      <xdr:col>19</xdr:col>
      <xdr:colOff>177800</xdr:colOff>
      <xdr:row>98</xdr:row>
      <xdr:rowOff>10984</xdr:rowOff>
    </xdr:to>
    <xdr:cxnSp macro="">
      <xdr:nvCxnSpPr>
        <xdr:cNvPr id="232" name="直線コネクタ 231">
          <a:extLst>
            <a:ext uri="{FF2B5EF4-FFF2-40B4-BE49-F238E27FC236}">
              <a16:creationId xmlns:a16="http://schemas.microsoft.com/office/drawing/2014/main" id="{8C51CC23-B7B9-463A-A8F7-D46FDDFDCE15}"/>
            </a:ext>
          </a:extLst>
        </xdr:cNvPr>
        <xdr:cNvCxnSpPr/>
      </xdr:nvCxnSpPr>
      <xdr:spPr>
        <a:xfrm flipV="1">
          <a:off x="2908300" y="16812079"/>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CA736C8F-B856-47CF-9867-9244E04C6ACE}"/>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3F86BC7E-A832-4C32-8DF8-48F7EE2059D4}"/>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10984</xdr:rowOff>
    </xdr:from>
    <xdr:to>
      <xdr:col>15</xdr:col>
      <xdr:colOff>50800</xdr:colOff>
      <xdr:row>98</xdr:row>
      <xdr:rowOff>19625</xdr:rowOff>
    </xdr:to>
    <xdr:cxnSp macro="">
      <xdr:nvCxnSpPr>
        <xdr:cNvPr id="235" name="直線コネクタ 234">
          <a:extLst>
            <a:ext uri="{FF2B5EF4-FFF2-40B4-BE49-F238E27FC236}">
              <a16:creationId xmlns:a16="http://schemas.microsoft.com/office/drawing/2014/main" id="{E0D1A6E4-1154-4FF0-9086-78F2AC56D1B2}"/>
            </a:ext>
          </a:extLst>
        </xdr:cNvPr>
        <xdr:cNvCxnSpPr/>
      </xdr:nvCxnSpPr>
      <xdr:spPr>
        <a:xfrm flipV="1">
          <a:off x="2019300" y="16813084"/>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8D72FE58-9ADF-4DCD-919E-9094D065B6B6}"/>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5EBE179D-FDEC-4526-B0F0-1152CD045E74}"/>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13901</xdr:rowOff>
    </xdr:from>
    <xdr:to>
      <xdr:col>10</xdr:col>
      <xdr:colOff>114300</xdr:colOff>
      <xdr:row>98</xdr:row>
      <xdr:rowOff>19625</xdr:rowOff>
    </xdr:to>
    <xdr:cxnSp macro="">
      <xdr:nvCxnSpPr>
        <xdr:cNvPr id="238" name="直線コネクタ 237">
          <a:extLst>
            <a:ext uri="{FF2B5EF4-FFF2-40B4-BE49-F238E27FC236}">
              <a16:creationId xmlns:a16="http://schemas.microsoft.com/office/drawing/2014/main" id="{157604C0-110F-4FD6-80B9-BC42B9EBC70B}"/>
            </a:ext>
          </a:extLst>
        </xdr:cNvPr>
        <xdr:cNvCxnSpPr/>
      </xdr:nvCxnSpPr>
      <xdr:spPr>
        <a:xfrm>
          <a:off x="1130300" y="16816001"/>
          <a:ext cx="8890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81C9E37C-67CB-4FDF-A767-2840FFACB7CF}"/>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C95EFE70-EF96-4AA9-B57C-D6F74DF50F99}"/>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CC178E8-0B1B-46D0-B958-D026D000BECF}"/>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A6B9C686-702C-47D7-8A79-D18D70F8BC5A}"/>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7F019033-D0E8-4C15-9ECA-30EBD6DBF825}"/>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D0111177-BEC1-4649-81F3-E5311787D72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CDBF2289-4708-4039-A7E1-FA627DEC7151}"/>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7C1B76B7-1F8F-4F7D-8E97-EDCF1DBE7B86}"/>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DDBC4295-FF8F-46EF-B289-7ABB78240AA6}"/>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120520</xdr:rowOff>
    </xdr:from>
    <xdr:to>
      <xdr:col>24</xdr:col>
      <xdr:colOff>114300</xdr:colOff>
      <xdr:row>98</xdr:row>
      <xdr:rowOff>50670</xdr:rowOff>
    </xdr:to>
    <xdr:sp macro="" textlink="">
      <xdr:nvSpPr>
        <xdr:cNvPr id="248" name="楕円 247">
          <a:extLst>
            <a:ext uri="{FF2B5EF4-FFF2-40B4-BE49-F238E27FC236}">
              <a16:creationId xmlns:a16="http://schemas.microsoft.com/office/drawing/2014/main" id="{8203F801-9C09-4A9B-B970-91632B2D94B7}"/>
            </a:ext>
          </a:extLst>
        </xdr:cNvPr>
        <xdr:cNvSpPr/>
      </xdr:nvSpPr>
      <xdr:spPr>
        <a:xfrm>
          <a:off x="4584700" y="167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35447</xdr:rowOff>
    </xdr:from>
    <xdr:ext cx="534377" cy="259045"/>
    <xdr:sp macro="" textlink="">
      <xdr:nvSpPr>
        <xdr:cNvPr id="249" name="衛生費該当値テキスト">
          <a:extLst>
            <a:ext uri="{FF2B5EF4-FFF2-40B4-BE49-F238E27FC236}">
              <a16:creationId xmlns:a16="http://schemas.microsoft.com/office/drawing/2014/main" id="{19FBBB84-9FDC-4443-A77E-C52616620532}"/>
            </a:ext>
          </a:extLst>
        </xdr:cNvPr>
        <xdr:cNvSpPr txBox="1"/>
      </xdr:nvSpPr>
      <xdr:spPr>
        <a:xfrm>
          <a:off x="4686300" y="16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130629</xdr:rowOff>
    </xdr:from>
    <xdr:to>
      <xdr:col>20</xdr:col>
      <xdr:colOff>38100</xdr:colOff>
      <xdr:row>98</xdr:row>
      <xdr:rowOff>60779</xdr:rowOff>
    </xdr:to>
    <xdr:sp macro="" textlink="">
      <xdr:nvSpPr>
        <xdr:cNvPr id="250" name="楕円 249">
          <a:extLst>
            <a:ext uri="{FF2B5EF4-FFF2-40B4-BE49-F238E27FC236}">
              <a16:creationId xmlns:a16="http://schemas.microsoft.com/office/drawing/2014/main" id="{FE56FF57-1F65-4ABD-9A5B-2EE9F66BFEAB}"/>
            </a:ext>
          </a:extLst>
        </xdr:cNvPr>
        <xdr:cNvSpPr/>
      </xdr:nvSpPr>
      <xdr:spPr>
        <a:xfrm>
          <a:off x="3746500" y="167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51906</xdr:rowOff>
    </xdr:from>
    <xdr:ext cx="534377" cy="259045"/>
    <xdr:sp macro="" textlink="">
      <xdr:nvSpPr>
        <xdr:cNvPr id="251" name="テキスト ボックス 250">
          <a:extLst>
            <a:ext uri="{FF2B5EF4-FFF2-40B4-BE49-F238E27FC236}">
              <a16:creationId xmlns:a16="http://schemas.microsoft.com/office/drawing/2014/main" id="{2A0DEF37-C845-42FE-BDAE-D3F68A7625C7}"/>
            </a:ext>
          </a:extLst>
        </xdr:cNvPr>
        <xdr:cNvSpPr txBox="1"/>
      </xdr:nvSpPr>
      <xdr:spPr>
        <a:xfrm>
          <a:off x="3530111" y="1685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131634</xdr:rowOff>
    </xdr:from>
    <xdr:to>
      <xdr:col>15</xdr:col>
      <xdr:colOff>101600</xdr:colOff>
      <xdr:row>98</xdr:row>
      <xdr:rowOff>61784</xdr:rowOff>
    </xdr:to>
    <xdr:sp macro="" textlink="">
      <xdr:nvSpPr>
        <xdr:cNvPr id="252" name="楕円 251">
          <a:extLst>
            <a:ext uri="{FF2B5EF4-FFF2-40B4-BE49-F238E27FC236}">
              <a16:creationId xmlns:a16="http://schemas.microsoft.com/office/drawing/2014/main" id="{86B5AE37-A054-4A1E-8F03-CFA2DD323338}"/>
            </a:ext>
          </a:extLst>
        </xdr:cNvPr>
        <xdr:cNvSpPr/>
      </xdr:nvSpPr>
      <xdr:spPr>
        <a:xfrm>
          <a:off x="2857500" y="1676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52911</xdr:rowOff>
    </xdr:from>
    <xdr:ext cx="534377" cy="259045"/>
    <xdr:sp macro="" textlink="">
      <xdr:nvSpPr>
        <xdr:cNvPr id="253" name="テキスト ボックス 252">
          <a:extLst>
            <a:ext uri="{FF2B5EF4-FFF2-40B4-BE49-F238E27FC236}">
              <a16:creationId xmlns:a16="http://schemas.microsoft.com/office/drawing/2014/main" id="{591B7A35-A068-438D-AD31-24DFDA660A9A}"/>
            </a:ext>
          </a:extLst>
        </xdr:cNvPr>
        <xdr:cNvSpPr txBox="1"/>
      </xdr:nvSpPr>
      <xdr:spPr>
        <a:xfrm>
          <a:off x="2641111" y="1685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140275</xdr:rowOff>
    </xdr:from>
    <xdr:to>
      <xdr:col>10</xdr:col>
      <xdr:colOff>165100</xdr:colOff>
      <xdr:row>98</xdr:row>
      <xdr:rowOff>70425</xdr:rowOff>
    </xdr:to>
    <xdr:sp macro="" textlink="">
      <xdr:nvSpPr>
        <xdr:cNvPr id="254" name="楕円 253">
          <a:extLst>
            <a:ext uri="{FF2B5EF4-FFF2-40B4-BE49-F238E27FC236}">
              <a16:creationId xmlns:a16="http://schemas.microsoft.com/office/drawing/2014/main" id="{C263B504-6B11-4FD6-8FEA-C97D12795299}"/>
            </a:ext>
          </a:extLst>
        </xdr:cNvPr>
        <xdr:cNvSpPr/>
      </xdr:nvSpPr>
      <xdr:spPr>
        <a:xfrm>
          <a:off x="1968500" y="167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61552</xdr:rowOff>
    </xdr:from>
    <xdr:ext cx="534377" cy="259045"/>
    <xdr:sp macro="" textlink="">
      <xdr:nvSpPr>
        <xdr:cNvPr id="255" name="テキスト ボックス 254">
          <a:extLst>
            <a:ext uri="{FF2B5EF4-FFF2-40B4-BE49-F238E27FC236}">
              <a16:creationId xmlns:a16="http://schemas.microsoft.com/office/drawing/2014/main" id="{2E12DC69-2E0B-4CB0-A013-F491FACC9694}"/>
            </a:ext>
          </a:extLst>
        </xdr:cNvPr>
        <xdr:cNvSpPr txBox="1"/>
      </xdr:nvSpPr>
      <xdr:spPr>
        <a:xfrm>
          <a:off x="1752111" y="168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134551</xdr:rowOff>
    </xdr:from>
    <xdr:to>
      <xdr:col>6</xdr:col>
      <xdr:colOff>38100</xdr:colOff>
      <xdr:row>98</xdr:row>
      <xdr:rowOff>64701</xdr:rowOff>
    </xdr:to>
    <xdr:sp macro="" textlink="">
      <xdr:nvSpPr>
        <xdr:cNvPr id="256" name="楕円 255">
          <a:extLst>
            <a:ext uri="{FF2B5EF4-FFF2-40B4-BE49-F238E27FC236}">
              <a16:creationId xmlns:a16="http://schemas.microsoft.com/office/drawing/2014/main" id="{C45A8828-0F91-49F5-945E-D8A8B03D0963}"/>
            </a:ext>
          </a:extLst>
        </xdr:cNvPr>
        <xdr:cNvSpPr/>
      </xdr:nvSpPr>
      <xdr:spPr>
        <a:xfrm>
          <a:off x="1079500" y="1676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55828</xdr:rowOff>
    </xdr:from>
    <xdr:ext cx="534377" cy="259045"/>
    <xdr:sp macro="" textlink="">
      <xdr:nvSpPr>
        <xdr:cNvPr id="257" name="テキスト ボックス 256">
          <a:extLst>
            <a:ext uri="{FF2B5EF4-FFF2-40B4-BE49-F238E27FC236}">
              <a16:creationId xmlns:a16="http://schemas.microsoft.com/office/drawing/2014/main" id="{E5C8452B-6BB7-4E34-9312-620B51B719C5}"/>
            </a:ext>
          </a:extLst>
        </xdr:cNvPr>
        <xdr:cNvSpPr txBox="1"/>
      </xdr:nvSpPr>
      <xdr:spPr>
        <a:xfrm>
          <a:off x="863111" y="168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576A9621-0B51-4386-8C32-17686862F2BB}"/>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D3AFE41E-3783-41D7-81C0-8137453DBA59}"/>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878C326E-DBC2-47B7-871A-3ED913813236}"/>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325843A8-9E5E-4283-B667-5B115A27E6F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6709F107-E0B1-44E3-B739-5A0F410EAA85}"/>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D0BDDE00-5FD8-48DC-B015-3F903C629CF6}"/>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C753188-2A66-4883-B661-7B3D3B05FE6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C32075F7-F426-4D04-8C31-567239D21FFC}"/>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A8C323C8-29F0-449F-BE2A-BC77E8DD2494}"/>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B05FC615-CCDF-4E5F-8320-38DE21A119C9}"/>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526B3F44-ABF5-4DE0-979D-0CC81E075303}"/>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3F4D7C5F-DD6B-4F4F-80BE-08108958C2F5}"/>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9A1E040F-7D4B-42BC-92B2-BFEC8224128A}"/>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C6D7D550-0FD1-4036-841B-AF51BE04DE22}"/>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D596F66F-DD58-47D7-9B83-53A20328BC13}"/>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8CBEAD32-D1A8-4854-894F-0C3E41D0D1CF}"/>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85A91E24-B006-4822-ACBE-C0BC72C9DAAC}"/>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11443C77-67BE-46F7-AB20-1E44E85E923E}"/>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39F24AF9-7DD3-477D-BB31-569F84E11804}"/>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29FA7412-6536-4AAD-98CB-0C367EB87B13}"/>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22B8FC19-A7A0-4AD8-84FC-F9AA6CDD05F9}"/>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96E0D71A-8CD3-4030-9556-AF030B3171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E5EAE85F-B806-4862-80D8-8FC526B0431A}"/>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AE6A73AC-1B18-4D50-A52D-7123D3597FB7}"/>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847849C-8695-4C98-B67E-0B91AA3603B1}"/>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41326260-C131-4B03-82D5-9704BD34D35C}"/>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104496</xdr:rowOff>
    </xdr:from>
    <xdr:to>
      <xdr:col>55</xdr:col>
      <xdr:colOff>0</xdr:colOff>
      <xdr:row>38</xdr:row>
      <xdr:rowOff>110439</xdr:rowOff>
    </xdr:to>
    <xdr:cxnSp macro="">
      <xdr:nvCxnSpPr>
        <xdr:cNvPr id="284" name="直線コネクタ 283">
          <a:extLst>
            <a:ext uri="{FF2B5EF4-FFF2-40B4-BE49-F238E27FC236}">
              <a16:creationId xmlns:a16="http://schemas.microsoft.com/office/drawing/2014/main" id="{F27BFB6F-3A0F-4AF0-9385-5B4395A7EAC6}"/>
            </a:ext>
          </a:extLst>
        </xdr:cNvPr>
        <xdr:cNvCxnSpPr/>
      </xdr:nvCxnSpPr>
      <xdr:spPr>
        <a:xfrm>
          <a:off x="9639300" y="6619596"/>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5BCB4276-BD23-409F-B668-4B5187A8A976}"/>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48F3E9DF-075F-4077-AA84-FCF9128F5B84}"/>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104496</xdr:rowOff>
    </xdr:from>
    <xdr:to>
      <xdr:col>50</xdr:col>
      <xdr:colOff>114300</xdr:colOff>
      <xdr:row>38</xdr:row>
      <xdr:rowOff>108610</xdr:rowOff>
    </xdr:to>
    <xdr:cxnSp macro="">
      <xdr:nvCxnSpPr>
        <xdr:cNvPr id="287" name="直線コネクタ 286">
          <a:extLst>
            <a:ext uri="{FF2B5EF4-FFF2-40B4-BE49-F238E27FC236}">
              <a16:creationId xmlns:a16="http://schemas.microsoft.com/office/drawing/2014/main" id="{F1164931-3979-413E-A696-B864A8B8B147}"/>
            </a:ext>
          </a:extLst>
        </xdr:cNvPr>
        <xdr:cNvCxnSpPr/>
      </xdr:nvCxnSpPr>
      <xdr:spPr>
        <a:xfrm flipV="1">
          <a:off x="8750300" y="661959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46DEFA69-22E8-4A4F-9DE5-1E5FAAADD092}"/>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14FB8915-6FC6-4DC6-99F7-01B2BB9FE709}"/>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108610</xdr:rowOff>
    </xdr:from>
    <xdr:to>
      <xdr:col>45</xdr:col>
      <xdr:colOff>177800</xdr:colOff>
      <xdr:row>38</xdr:row>
      <xdr:rowOff>115468</xdr:rowOff>
    </xdr:to>
    <xdr:cxnSp macro="">
      <xdr:nvCxnSpPr>
        <xdr:cNvPr id="290" name="直線コネクタ 289">
          <a:extLst>
            <a:ext uri="{FF2B5EF4-FFF2-40B4-BE49-F238E27FC236}">
              <a16:creationId xmlns:a16="http://schemas.microsoft.com/office/drawing/2014/main" id="{F57AB35C-AF84-4EEB-94BB-A6176D1662F4}"/>
            </a:ext>
          </a:extLst>
        </xdr:cNvPr>
        <xdr:cNvCxnSpPr/>
      </xdr:nvCxnSpPr>
      <xdr:spPr>
        <a:xfrm flipV="1">
          <a:off x="7861300" y="662371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11D0983B-8A5C-4BDF-9BC9-5E84F0B9A95B}"/>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61141E72-A1DE-4224-A54E-B758F98EB6C5}"/>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114097</xdr:rowOff>
    </xdr:from>
    <xdr:to>
      <xdr:col>41</xdr:col>
      <xdr:colOff>50800</xdr:colOff>
      <xdr:row>38</xdr:row>
      <xdr:rowOff>115468</xdr:rowOff>
    </xdr:to>
    <xdr:cxnSp macro="">
      <xdr:nvCxnSpPr>
        <xdr:cNvPr id="293" name="直線コネクタ 292">
          <a:extLst>
            <a:ext uri="{FF2B5EF4-FFF2-40B4-BE49-F238E27FC236}">
              <a16:creationId xmlns:a16="http://schemas.microsoft.com/office/drawing/2014/main" id="{937F75E4-7F0C-494E-982D-02457E3B9EFA}"/>
            </a:ext>
          </a:extLst>
        </xdr:cNvPr>
        <xdr:cNvCxnSpPr/>
      </xdr:nvCxnSpPr>
      <xdr:spPr>
        <a:xfrm>
          <a:off x="6972300" y="662919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2C481025-C970-4921-AD39-0D4D44DC2D85}"/>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8923E112-F8E1-44B0-BA9A-39A4B760857C}"/>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F823B07-22B9-42CB-BE06-9CBB732A034A}"/>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3B95878B-47D4-43BF-9148-184607D0E729}"/>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D5E9BC83-B872-4608-9A34-02021BCC3DD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2E4626A3-9CE3-4026-ACFC-5533A3B5186D}"/>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1AA2C403-6B87-43C0-B00C-A48665B3B22B}"/>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25FD9571-0E00-4FAB-8538-9321ACBB015D}"/>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65747EF6-5FC1-49E5-8136-6A8527C083B4}"/>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59639</xdr:rowOff>
    </xdr:from>
    <xdr:to>
      <xdr:col>55</xdr:col>
      <xdr:colOff>50800</xdr:colOff>
      <xdr:row>38</xdr:row>
      <xdr:rowOff>161239</xdr:rowOff>
    </xdr:to>
    <xdr:sp macro="" textlink="">
      <xdr:nvSpPr>
        <xdr:cNvPr id="303" name="楕円 302">
          <a:extLst>
            <a:ext uri="{FF2B5EF4-FFF2-40B4-BE49-F238E27FC236}">
              <a16:creationId xmlns:a16="http://schemas.microsoft.com/office/drawing/2014/main" id="{5D670439-2FC4-43D5-9B62-9085EA394198}"/>
            </a:ext>
          </a:extLst>
        </xdr:cNvPr>
        <xdr:cNvSpPr/>
      </xdr:nvSpPr>
      <xdr:spPr>
        <a:xfrm>
          <a:off x="10426700" y="65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146016</xdr:rowOff>
    </xdr:from>
    <xdr:ext cx="313932" cy="259045"/>
    <xdr:sp macro="" textlink="">
      <xdr:nvSpPr>
        <xdr:cNvPr id="304" name="労働費該当値テキスト">
          <a:extLst>
            <a:ext uri="{FF2B5EF4-FFF2-40B4-BE49-F238E27FC236}">
              <a16:creationId xmlns:a16="http://schemas.microsoft.com/office/drawing/2014/main" id="{AD90CFA1-722C-4FBF-817F-A8CB1449A88E}"/>
            </a:ext>
          </a:extLst>
        </xdr:cNvPr>
        <xdr:cNvSpPr txBox="1"/>
      </xdr:nvSpPr>
      <xdr:spPr>
        <a:xfrm>
          <a:off x="10528300" y="64896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53696</xdr:rowOff>
    </xdr:from>
    <xdr:to>
      <xdr:col>50</xdr:col>
      <xdr:colOff>165100</xdr:colOff>
      <xdr:row>38</xdr:row>
      <xdr:rowOff>155296</xdr:rowOff>
    </xdr:to>
    <xdr:sp macro="" textlink="">
      <xdr:nvSpPr>
        <xdr:cNvPr id="305" name="楕円 304">
          <a:extLst>
            <a:ext uri="{FF2B5EF4-FFF2-40B4-BE49-F238E27FC236}">
              <a16:creationId xmlns:a16="http://schemas.microsoft.com/office/drawing/2014/main" id="{3639CFD2-155E-4061-8D5F-6A3611FD0DA4}"/>
            </a:ext>
          </a:extLst>
        </xdr:cNvPr>
        <xdr:cNvSpPr/>
      </xdr:nvSpPr>
      <xdr:spPr>
        <a:xfrm>
          <a:off x="9588500" y="65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146423</xdr:rowOff>
    </xdr:from>
    <xdr:ext cx="313932" cy="259045"/>
    <xdr:sp macro="" textlink="">
      <xdr:nvSpPr>
        <xdr:cNvPr id="306" name="テキスト ボックス 305">
          <a:extLst>
            <a:ext uri="{FF2B5EF4-FFF2-40B4-BE49-F238E27FC236}">
              <a16:creationId xmlns:a16="http://schemas.microsoft.com/office/drawing/2014/main" id="{6C34E73E-776C-41F2-ACE5-5FC49B0C1079}"/>
            </a:ext>
          </a:extLst>
        </xdr:cNvPr>
        <xdr:cNvSpPr txBox="1"/>
      </xdr:nvSpPr>
      <xdr:spPr>
        <a:xfrm>
          <a:off x="9482333" y="66615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57810</xdr:rowOff>
    </xdr:from>
    <xdr:to>
      <xdr:col>46</xdr:col>
      <xdr:colOff>38100</xdr:colOff>
      <xdr:row>38</xdr:row>
      <xdr:rowOff>159410</xdr:rowOff>
    </xdr:to>
    <xdr:sp macro="" textlink="">
      <xdr:nvSpPr>
        <xdr:cNvPr id="307" name="楕円 306">
          <a:extLst>
            <a:ext uri="{FF2B5EF4-FFF2-40B4-BE49-F238E27FC236}">
              <a16:creationId xmlns:a16="http://schemas.microsoft.com/office/drawing/2014/main" id="{BCDDF169-4011-4FE5-A4A1-A94B68BF1023}"/>
            </a:ext>
          </a:extLst>
        </xdr:cNvPr>
        <xdr:cNvSpPr/>
      </xdr:nvSpPr>
      <xdr:spPr>
        <a:xfrm>
          <a:off x="8699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150537</xdr:rowOff>
    </xdr:from>
    <xdr:ext cx="313932" cy="259045"/>
    <xdr:sp macro="" textlink="">
      <xdr:nvSpPr>
        <xdr:cNvPr id="308" name="テキスト ボックス 307">
          <a:extLst>
            <a:ext uri="{FF2B5EF4-FFF2-40B4-BE49-F238E27FC236}">
              <a16:creationId xmlns:a16="http://schemas.microsoft.com/office/drawing/2014/main" id="{6D021400-78BB-471E-8BF5-9F8D94E9F0D4}"/>
            </a:ext>
          </a:extLst>
        </xdr:cNvPr>
        <xdr:cNvSpPr txBox="1"/>
      </xdr:nvSpPr>
      <xdr:spPr>
        <a:xfrm>
          <a:off x="8593333" y="666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64668</xdr:rowOff>
    </xdr:from>
    <xdr:to>
      <xdr:col>41</xdr:col>
      <xdr:colOff>101600</xdr:colOff>
      <xdr:row>38</xdr:row>
      <xdr:rowOff>166268</xdr:rowOff>
    </xdr:to>
    <xdr:sp macro="" textlink="">
      <xdr:nvSpPr>
        <xdr:cNvPr id="309" name="楕円 308">
          <a:extLst>
            <a:ext uri="{FF2B5EF4-FFF2-40B4-BE49-F238E27FC236}">
              <a16:creationId xmlns:a16="http://schemas.microsoft.com/office/drawing/2014/main" id="{442391F0-B0D8-4F64-8E3B-D644F56FA11B}"/>
            </a:ext>
          </a:extLst>
        </xdr:cNvPr>
        <xdr:cNvSpPr/>
      </xdr:nvSpPr>
      <xdr:spPr>
        <a:xfrm>
          <a:off x="7810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157395</xdr:rowOff>
    </xdr:from>
    <xdr:ext cx="313932" cy="259045"/>
    <xdr:sp macro="" textlink="">
      <xdr:nvSpPr>
        <xdr:cNvPr id="310" name="テキスト ボックス 309">
          <a:extLst>
            <a:ext uri="{FF2B5EF4-FFF2-40B4-BE49-F238E27FC236}">
              <a16:creationId xmlns:a16="http://schemas.microsoft.com/office/drawing/2014/main" id="{A242812B-C3B2-4674-88FD-DA2B6AAD230A}"/>
            </a:ext>
          </a:extLst>
        </xdr:cNvPr>
        <xdr:cNvSpPr txBox="1"/>
      </xdr:nvSpPr>
      <xdr:spPr>
        <a:xfrm>
          <a:off x="7704333" y="6672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63297</xdr:rowOff>
    </xdr:from>
    <xdr:to>
      <xdr:col>36</xdr:col>
      <xdr:colOff>165100</xdr:colOff>
      <xdr:row>38</xdr:row>
      <xdr:rowOff>164897</xdr:rowOff>
    </xdr:to>
    <xdr:sp macro="" textlink="">
      <xdr:nvSpPr>
        <xdr:cNvPr id="311" name="楕円 310">
          <a:extLst>
            <a:ext uri="{FF2B5EF4-FFF2-40B4-BE49-F238E27FC236}">
              <a16:creationId xmlns:a16="http://schemas.microsoft.com/office/drawing/2014/main" id="{76D00FEC-9C9E-4BA0-906A-250DE24E67D2}"/>
            </a:ext>
          </a:extLst>
        </xdr:cNvPr>
        <xdr:cNvSpPr/>
      </xdr:nvSpPr>
      <xdr:spPr>
        <a:xfrm>
          <a:off x="6921500" y="65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156024</xdr:rowOff>
    </xdr:from>
    <xdr:ext cx="313932" cy="259045"/>
    <xdr:sp macro="" textlink="">
      <xdr:nvSpPr>
        <xdr:cNvPr id="312" name="テキスト ボックス 311">
          <a:extLst>
            <a:ext uri="{FF2B5EF4-FFF2-40B4-BE49-F238E27FC236}">
              <a16:creationId xmlns:a16="http://schemas.microsoft.com/office/drawing/2014/main" id="{4A81B5E7-EB3C-45B3-A0D0-C0A0EDD43FE1}"/>
            </a:ext>
          </a:extLst>
        </xdr:cNvPr>
        <xdr:cNvSpPr txBox="1"/>
      </xdr:nvSpPr>
      <xdr:spPr>
        <a:xfrm>
          <a:off x="6815333" y="66711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C3EE5327-8427-4762-B90C-DA5194CB107D}"/>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F16B3B50-5CEE-4D92-8BA1-3519CBBB5E8C}"/>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32187BEE-174D-4C77-A62E-0D10D084D27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93EF1B6C-6DB4-47B5-8685-1BB4DED492BF}"/>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C768EE70-BDC3-430C-8449-DC701C9B484D}"/>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B1E0DE84-E361-4700-8CBA-C3954CE319AE}"/>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EDBE9C90-B523-4D07-8ABD-070551DB6163}"/>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A58864F2-CB48-40B0-A0DC-66C709BC12EB}"/>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C3EFEDDC-6BEA-4E00-883D-F328CBA89C23}"/>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895B7989-CE5C-4BC3-A195-FD91415A542F}"/>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126019BA-1E6B-419A-8E44-52C0A37D795D}"/>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ED718588-3907-45C6-BC2F-96622B71710A}"/>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373F66FE-1E61-4E1C-842E-9ECE96E9EFB8}"/>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5EA460CB-93FC-42E2-B06C-AD95AB65EF34}"/>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F0C75A35-9A24-4603-96B7-B8DD2850F0A7}"/>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4EF9D1E0-5600-450F-A013-C3A857FFBC52}"/>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5EF85FEC-ACC8-4638-961B-6DA12C500879}"/>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9317083D-5349-45AF-A1F1-13AF87973ED7}"/>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F3E67D1C-88EF-4366-8C40-8FCEEE09EA32}"/>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A480B7FD-4674-4FDE-B35C-6A5AA7DA7FA4}"/>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F5CCDE21-8716-4E73-B74A-73A9616B9946}"/>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D68B325A-97AC-4E1B-9C96-2722602FCB0F}"/>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3742272A-2022-41FA-9937-843309BE604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D664851-2D6E-4027-8794-737FEAE88058}"/>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83FBA17E-E9E0-41DA-BC13-D50D417821BC}"/>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64A486E6-6482-4852-ACD3-324C198AF4A9}"/>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56073</xdr:rowOff>
    </xdr:from>
    <xdr:to>
      <xdr:col>55</xdr:col>
      <xdr:colOff>0</xdr:colOff>
      <xdr:row>56</xdr:row>
      <xdr:rowOff>82664</xdr:rowOff>
    </xdr:to>
    <xdr:cxnSp macro="">
      <xdr:nvCxnSpPr>
        <xdr:cNvPr id="339" name="直線コネクタ 338">
          <a:extLst>
            <a:ext uri="{FF2B5EF4-FFF2-40B4-BE49-F238E27FC236}">
              <a16:creationId xmlns:a16="http://schemas.microsoft.com/office/drawing/2014/main" id="{BAEF6C7D-92DB-4F1A-9768-01207B1C7AED}"/>
            </a:ext>
          </a:extLst>
        </xdr:cNvPr>
        <xdr:cNvCxnSpPr/>
      </xdr:nvCxnSpPr>
      <xdr:spPr>
        <a:xfrm>
          <a:off x="9639300" y="9657273"/>
          <a:ext cx="838200" cy="2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935BCD13-57BC-455B-A3BF-EA0B928ABBCB}"/>
            </a:ext>
          </a:extLst>
        </xdr:cNvPr>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FAABD926-C763-4C5B-A253-9E858BB85E66}"/>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56073</xdr:rowOff>
    </xdr:from>
    <xdr:to>
      <xdr:col>50</xdr:col>
      <xdr:colOff>114300</xdr:colOff>
      <xdr:row>56</xdr:row>
      <xdr:rowOff>83789</xdr:rowOff>
    </xdr:to>
    <xdr:cxnSp macro="">
      <xdr:nvCxnSpPr>
        <xdr:cNvPr id="342" name="直線コネクタ 341">
          <a:extLst>
            <a:ext uri="{FF2B5EF4-FFF2-40B4-BE49-F238E27FC236}">
              <a16:creationId xmlns:a16="http://schemas.microsoft.com/office/drawing/2014/main" id="{EF4A4469-419F-483D-9156-D7E74E39BA94}"/>
            </a:ext>
          </a:extLst>
        </xdr:cNvPr>
        <xdr:cNvCxnSpPr/>
      </xdr:nvCxnSpPr>
      <xdr:spPr>
        <a:xfrm flipV="1">
          <a:off x="8750300" y="9657273"/>
          <a:ext cx="889000" cy="2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AD05C4D8-8843-467C-906E-D403FEA8EF35}"/>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6373E7B7-F2DA-4F54-BA96-2AF3022261F8}"/>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86303</xdr:rowOff>
    </xdr:from>
    <xdr:to>
      <xdr:col>45</xdr:col>
      <xdr:colOff>177800</xdr:colOff>
      <xdr:row>56</xdr:row>
      <xdr:rowOff>83789</xdr:rowOff>
    </xdr:to>
    <xdr:cxnSp macro="">
      <xdr:nvCxnSpPr>
        <xdr:cNvPr id="345" name="直線コネクタ 344">
          <a:extLst>
            <a:ext uri="{FF2B5EF4-FFF2-40B4-BE49-F238E27FC236}">
              <a16:creationId xmlns:a16="http://schemas.microsoft.com/office/drawing/2014/main" id="{D52D959A-F0E2-41F0-B1FB-A2F969B81A4A}"/>
            </a:ext>
          </a:extLst>
        </xdr:cNvPr>
        <xdr:cNvCxnSpPr/>
      </xdr:nvCxnSpPr>
      <xdr:spPr>
        <a:xfrm>
          <a:off x="7861300" y="9516053"/>
          <a:ext cx="889000" cy="16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53553FD5-B65C-4AB4-A07F-39FE28D26BB2}"/>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808901A7-2411-45A8-A1AF-940BD00CA719}"/>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86303</xdr:rowOff>
    </xdr:from>
    <xdr:to>
      <xdr:col>41</xdr:col>
      <xdr:colOff>50800</xdr:colOff>
      <xdr:row>56</xdr:row>
      <xdr:rowOff>53486</xdr:rowOff>
    </xdr:to>
    <xdr:cxnSp macro="">
      <xdr:nvCxnSpPr>
        <xdr:cNvPr id="348" name="直線コネクタ 347">
          <a:extLst>
            <a:ext uri="{FF2B5EF4-FFF2-40B4-BE49-F238E27FC236}">
              <a16:creationId xmlns:a16="http://schemas.microsoft.com/office/drawing/2014/main" id="{5BC3BA8C-794E-4E78-9CF0-EA220A9333E2}"/>
            </a:ext>
          </a:extLst>
        </xdr:cNvPr>
        <xdr:cNvCxnSpPr/>
      </xdr:nvCxnSpPr>
      <xdr:spPr>
        <a:xfrm flipV="1">
          <a:off x="6972300" y="9516053"/>
          <a:ext cx="889000" cy="1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D9A1EF8A-1094-4364-8841-BECF32DFBA8A}"/>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139222</xdr:rowOff>
    </xdr:from>
    <xdr:ext cx="599010" cy="259045"/>
    <xdr:sp macro="" textlink="">
      <xdr:nvSpPr>
        <xdr:cNvPr id="350" name="テキスト ボックス 349">
          <a:extLst>
            <a:ext uri="{FF2B5EF4-FFF2-40B4-BE49-F238E27FC236}">
              <a16:creationId xmlns:a16="http://schemas.microsoft.com/office/drawing/2014/main" id="{FCA5E60B-AE6D-4A7C-B111-D6F2F33F9611}"/>
            </a:ext>
          </a:extLst>
        </xdr:cNvPr>
        <xdr:cNvSpPr txBox="1"/>
      </xdr:nvSpPr>
      <xdr:spPr>
        <a:xfrm>
          <a:off x="7561795" y="956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AE8125C8-B139-46C6-BB4A-363046C7A79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4ED31F05-B6FE-4343-9424-06A3DDDC972D}"/>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F0145C54-54C6-4DE3-A755-016FCEA52CF6}"/>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B9965F86-B236-45BA-BA63-C793F0EFE7CD}"/>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DFE29260-0742-43F6-9B4E-5FA04F2CBC29}"/>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E5072534-21FE-40F8-990A-BC055C5B8DE7}"/>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323B4C7F-3F07-4403-A96E-9FD454CFA27E}"/>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31864</xdr:rowOff>
    </xdr:from>
    <xdr:to>
      <xdr:col>55</xdr:col>
      <xdr:colOff>50800</xdr:colOff>
      <xdr:row>56</xdr:row>
      <xdr:rowOff>133464</xdr:rowOff>
    </xdr:to>
    <xdr:sp macro="" textlink="">
      <xdr:nvSpPr>
        <xdr:cNvPr id="358" name="楕円 357">
          <a:extLst>
            <a:ext uri="{FF2B5EF4-FFF2-40B4-BE49-F238E27FC236}">
              <a16:creationId xmlns:a16="http://schemas.microsoft.com/office/drawing/2014/main" id="{1A4D8929-4AB1-4E91-A564-FE1C8E8F94F7}"/>
            </a:ext>
          </a:extLst>
        </xdr:cNvPr>
        <xdr:cNvSpPr/>
      </xdr:nvSpPr>
      <xdr:spPr>
        <a:xfrm>
          <a:off x="10426700" y="963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10291</xdr:rowOff>
    </xdr:from>
    <xdr:ext cx="534377" cy="259045"/>
    <xdr:sp macro="" textlink="">
      <xdr:nvSpPr>
        <xdr:cNvPr id="359" name="農林水産業費該当値テキスト">
          <a:extLst>
            <a:ext uri="{FF2B5EF4-FFF2-40B4-BE49-F238E27FC236}">
              <a16:creationId xmlns:a16="http://schemas.microsoft.com/office/drawing/2014/main" id="{D819F221-62E1-4A41-8F93-40199658E917}"/>
            </a:ext>
          </a:extLst>
        </xdr:cNvPr>
        <xdr:cNvSpPr txBox="1"/>
      </xdr:nvSpPr>
      <xdr:spPr>
        <a:xfrm>
          <a:off x="10528300"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5273</xdr:rowOff>
    </xdr:from>
    <xdr:to>
      <xdr:col>50</xdr:col>
      <xdr:colOff>165100</xdr:colOff>
      <xdr:row>56</xdr:row>
      <xdr:rowOff>106873</xdr:rowOff>
    </xdr:to>
    <xdr:sp macro="" textlink="">
      <xdr:nvSpPr>
        <xdr:cNvPr id="360" name="楕円 359">
          <a:extLst>
            <a:ext uri="{FF2B5EF4-FFF2-40B4-BE49-F238E27FC236}">
              <a16:creationId xmlns:a16="http://schemas.microsoft.com/office/drawing/2014/main" id="{60B03553-72AA-4CBF-B307-AEC38A7FC105}"/>
            </a:ext>
          </a:extLst>
        </xdr:cNvPr>
        <xdr:cNvSpPr/>
      </xdr:nvSpPr>
      <xdr:spPr>
        <a:xfrm>
          <a:off x="9588500" y="96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98000</xdr:rowOff>
    </xdr:from>
    <xdr:ext cx="534377" cy="259045"/>
    <xdr:sp macro="" textlink="">
      <xdr:nvSpPr>
        <xdr:cNvPr id="361" name="テキスト ボックス 360">
          <a:extLst>
            <a:ext uri="{FF2B5EF4-FFF2-40B4-BE49-F238E27FC236}">
              <a16:creationId xmlns:a16="http://schemas.microsoft.com/office/drawing/2014/main" id="{4E0F8397-7ABB-4F33-9A3F-7A3D9C9842A4}"/>
            </a:ext>
          </a:extLst>
        </xdr:cNvPr>
        <xdr:cNvSpPr txBox="1"/>
      </xdr:nvSpPr>
      <xdr:spPr>
        <a:xfrm>
          <a:off x="9372111" y="96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32989</xdr:rowOff>
    </xdr:from>
    <xdr:to>
      <xdr:col>46</xdr:col>
      <xdr:colOff>38100</xdr:colOff>
      <xdr:row>56</xdr:row>
      <xdr:rowOff>134589</xdr:rowOff>
    </xdr:to>
    <xdr:sp macro="" textlink="">
      <xdr:nvSpPr>
        <xdr:cNvPr id="362" name="楕円 361">
          <a:extLst>
            <a:ext uri="{FF2B5EF4-FFF2-40B4-BE49-F238E27FC236}">
              <a16:creationId xmlns:a16="http://schemas.microsoft.com/office/drawing/2014/main" id="{A1F65D18-13E9-4577-9417-EFA2910257BC}"/>
            </a:ext>
          </a:extLst>
        </xdr:cNvPr>
        <xdr:cNvSpPr/>
      </xdr:nvSpPr>
      <xdr:spPr>
        <a:xfrm>
          <a:off x="8699500" y="963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125716</xdr:rowOff>
    </xdr:from>
    <xdr:ext cx="534377" cy="259045"/>
    <xdr:sp macro="" textlink="">
      <xdr:nvSpPr>
        <xdr:cNvPr id="363" name="テキスト ボックス 362">
          <a:extLst>
            <a:ext uri="{FF2B5EF4-FFF2-40B4-BE49-F238E27FC236}">
              <a16:creationId xmlns:a16="http://schemas.microsoft.com/office/drawing/2014/main" id="{D535A310-7B7E-4FCF-8870-2717AFC4491F}"/>
            </a:ext>
          </a:extLst>
        </xdr:cNvPr>
        <xdr:cNvSpPr txBox="1"/>
      </xdr:nvSpPr>
      <xdr:spPr>
        <a:xfrm>
          <a:off x="8483111" y="972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35503</xdr:rowOff>
    </xdr:from>
    <xdr:to>
      <xdr:col>41</xdr:col>
      <xdr:colOff>101600</xdr:colOff>
      <xdr:row>55</xdr:row>
      <xdr:rowOff>137103</xdr:rowOff>
    </xdr:to>
    <xdr:sp macro="" textlink="">
      <xdr:nvSpPr>
        <xdr:cNvPr id="364" name="楕円 363">
          <a:extLst>
            <a:ext uri="{FF2B5EF4-FFF2-40B4-BE49-F238E27FC236}">
              <a16:creationId xmlns:a16="http://schemas.microsoft.com/office/drawing/2014/main" id="{01B8806B-7E29-4671-841F-B869370738F3}"/>
            </a:ext>
          </a:extLst>
        </xdr:cNvPr>
        <xdr:cNvSpPr/>
      </xdr:nvSpPr>
      <xdr:spPr>
        <a:xfrm>
          <a:off x="7810500" y="94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153630</xdr:rowOff>
    </xdr:from>
    <xdr:ext cx="599010" cy="259045"/>
    <xdr:sp macro="" textlink="">
      <xdr:nvSpPr>
        <xdr:cNvPr id="365" name="テキスト ボックス 364">
          <a:extLst>
            <a:ext uri="{FF2B5EF4-FFF2-40B4-BE49-F238E27FC236}">
              <a16:creationId xmlns:a16="http://schemas.microsoft.com/office/drawing/2014/main" id="{61C7F08A-BC3B-4EEB-A99D-6AD621B16C49}"/>
            </a:ext>
          </a:extLst>
        </xdr:cNvPr>
        <xdr:cNvSpPr txBox="1"/>
      </xdr:nvSpPr>
      <xdr:spPr>
        <a:xfrm>
          <a:off x="7561795" y="924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2686</xdr:rowOff>
    </xdr:from>
    <xdr:to>
      <xdr:col>36</xdr:col>
      <xdr:colOff>165100</xdr:colOff>
      <xdr:row>56</xdr:row>
      <xdr:rowOff>104286</xdr:rowOff>
    </xdr:to>
    <xdr:sp macro="" textlink="">
      <xdr:nvSpPr>
        <xdr:cNvPr id="366" name="楕円 365">
          <a:extLst>
            <a:ext uri="{FF2B5EF4-FFF2-40B4-BE49-F238E27FC236}">
              <a16:creationId xmlns:a16="http://schemas.microsoft.com/office/drawing/2014/main" id="{2BCE872F-91F0-490D-929D-530863ADE3F4}"/>
            </a:ext>
          </a:extLst>
        </xdr:cNvPr>
        <xdr:cNvSpPr/>
      </xdr:nvSpPr>
      <xdr:spPr>
        <a:xfrm>
          <a:off x="6921500" y="96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95413</xdr:rowOff>
    </xdr:from>
    <xdr:ext cx="534377" cy="259045"/>
    <xdr:sp macro="" textlink="">
      <xdr:nvSpPr>
        <xdr:cNvPr id="367" name="テキスト ボックス 366">
          <a:extLst>
            <a:ext uri="{FF2B5EF4-FFF2-40B4-BE49-F238E27FC236}">
              <a16:creationId xmlns:a16="http://schemas.microsoft.com/office/drawing/2014/main" id="{6FDDADFE-84BE-475E-A65E-F860B213F792}"/>
            </a:ext>
          </a:extLst>
        </xdr:cNvPr>
        <xdr:cNvSpPr txBox="1"/>
      </xdr:nvSpPr>
      <xdr:spPr>
        <a:xfrm>
          <a:off x="6705111" y="969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CFB02912-2652-4D64-81EC-354D3E67C058}"/>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FF7D1FEF-4FD4-4D0A-8879-5938FAEA857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2BEE12E-B9F5-4194-B506-C251346EB4E9}"/>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D57383EA-26F8-49B2-B153-0A3DFC086B36}"/>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7AC50CE3-3C8E-44FF-860E-AC1960465DD7}"/>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C54010AF-E931-4FFB-B6C9-BA345E42510E}"/>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B42D79CB-A2CF-4A4A-93F1-DB02F93EFE71}"/>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3F6348EE-C566-4C9F-8279-9F0E05731A0C}"/>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4025C452-EDF5-477D-B587-C061A4FC60AD}"/>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E2E065EC-AF39-49D2-9DC6-3EA30A6E00CE}"/>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5270F928-445E-48CA-AE4F-EF54959BABE7}"/>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37738F98-1656-497A-B204-7B528AF07E01}"/>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6AF507BF-FDAF-440A-8B83-3F379477BDC6}"/>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C8248E7C-25DA-4B12-A8A5-5FD71930888B}"/>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91FEF9F-B618-43A7-895B-F60E845BC1F8}"/>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F7B35C8C-3CAD-4421-9257-AFFF02A0E2A2}"/>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5DBD825E-49EA-48C8-900E-555C930EF236}"/>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621F669A-D527-4197-869A-C9AAD6AE9F1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9DEDB899-14E3-4AEF-8773-1D9ED2343C3D}"/>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C26BEDD5-8903-4FEA-8248-7DE67B0CB6C5}"/>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4B81A070-51B9-45F9-B949-F20A4020F5F6}"/>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CC4675D7-CCE0-41C0-A87E-CFDCAE92C557}"/>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44C6C1CA-A2C6-4241-89B4-3BDD6E435D61}"/>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7DF2196D-69CC-428A-9FC8-29A83CF7776A}"/>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224D14EB-96C6-4264-95D4-118903462556}"/>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5CA7EB40-5993-4E2F-B299-B9357489A768}"/>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113649</xdr:rowOff>
    </xdr:from>
    <xdr:to>
      <xdr:col>55</xdr:col>
      <xdr:colOff>0</xdr:colOff>
      <xdr:row>78</xdr:row>
      <xdr:rowOff>129212</xdr:rowOff>
    </xdr:to>
    <xdr:cxnSp macro="">
      <xdr:nvCxnSpPr>
        <xdr:cNvPr id="394" name="直線コネクタ 393">
          <a:extLst>
            <a:ext uri="{FF2B5EF4-FFF2-40B4-BE49-F238E27FC236}">
              <a16:creationId xmlns:a16="http://schemas.microsoft.com/office/drawing/2014/main" id="{4AFD3876-3385-4DC9-A23E-553324B5FE50}"/>
            </a:ext>
          </a:extLst>
        </xdr:cNvPr>
        <xdr:cNvCxnSpPr/>
      </xdr:nvCxnSpPr>
      <xdr:spPr>
        <a:xfrm flipV="1">
          <a:off x="9639300" y="13315299"/>
          <a:ext cx="838200" cy="18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a:extLst>
            <a:ext uri="{FF2B5EF4-FFF2-40B4-BE49-F238E27FC236}">
              <a16:creationId xmlns:a16="http://schemas.microsoft.com/office/drawing/2014/main" id="{EC98E4E8-B290-4392-860E-3D8AC20106F0}"/>
            </a:ext>
          </a:extLst>
        </xdr:cNvPr>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7C9CC37C-0F9F-42C9-8D31-AF9528271811}"/>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129212</xdr:rowOff>
    </xdr:from>
    <xdr:to>
      <xdr:col>50</xdr:col>
      <xdr:colOff>114300</xdr:colOff>
      <xdr:row>78</xdr:row>
      <xdr:rowOff>129440</xdr:rowOff>
    </xdr:to>
    <xdr:cxnSp macro="">
      <xdr:nvCxnSpPr>
        <xdr:cNvPr id="397" name="直線コネクタ 396">
          <a:extLst>
            <a:ext uri="{FF2B5EF4-FFF2-40B4-BE49-F238E27FC236}">
              <a16:creationId xmlns:a16="http://schemas.microsoft.com/office/drawing/2014/main" id="{EB4A2600-3FE0-47F9-9D27-9E467B5D38BA}"/>
            </a:ext>
          </a:extLst>
        </xdr:cNvPr>
        <xdr:cNvCxnSpPr/>
      </xdr:nvCxnSpPr>
      <xdr:spPr>
        <a:xfrm flipV="1">
          <a:off x="8750300" y="1350231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FB86D4C6-6063-4644-82C8-E5057E96340E}"/>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a:extLst>
            <a:ext uri="{FF2B5EF4-FFF2-40B4-BE49-F238E27FC236}">
              <a16:creationId xmlns:a16="http://schemas.microsoft.com/office/drawing/2014/main" id="{DFEEFB16-AA70-4D90-BD32-B3AF738530E9}"/>
            </a:ext>
          </a:extLst>
        </xdr:cNvPr>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129440</xdr:rowOff>
    </xdr:from>
    <xdr:to>
      <xdr:col>45</xdr:col>
      <xdr:colOff>177800</xdr:colOff>
      <xdr:row>78</xdr:row>
      <xdr:rowOff>129623</xdr:rowOff>
    </xdr:to>
    <xdr:cxnSp macro="">
      <xdr:nvCxnSpPr>
        <xdr:cNvPr id="400" name="直線コネクタ 399">
          <a:extLst>
            <a:ext uri="{FF2B5EF4-FFF2-40B4-BE49-F238E27FC236}">
              <a16:creationId xmlns:a16="http://schemas.microsoft.com/office/drawing/2014/main" id="{A95696B1-EA98-4B06-9E93-FF18117E14E7}"/>
            </a:ext>
          </a:extLst>
        </xdr:cNvPr>
        <xdr:cNvCxnSpPr/>
      </xdr:nvCxnSpPr>
      <xdr:spPr>
        <a:xfrm flipV="1">
          <a:off x="7861300" y="1350254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15063965-1B19-4A7A-AA94-B56171DC4DE5}"/>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a:extLst>
            <a:ext uri="{FF2B5EF4-FFF2-40B4-BE49-F238E27FC236}">
              <a16:creationId xmlns:a16="http://schemas.microsoft.com/office/drawing/2014/main" id="{4802C808-2972-4777-887A-E638FBBDF80A}"/>
            </a:ext>
          </a:extLst>
        </xdr:cNvPr>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128718</xdr:rowOff>
    </xdr:from>
    <xdr:to>
      <xdr:col>41</xdr:col>
      <xdr:colOff>50800</xdr:colOff>
      <xdr:row>78</xdr:row>
      <xdr:rowOff>129623</xdr:rowOff>
    </xdr:to>
    <xdr:cxnSp macro="">
      <xdr:nvCxnSpPr>
        <xdr:cNvPr id="403" name="直線コネクタ 402">
          <a:extLst>
            <a:ext uri="{FF2B5EF4-FFF2-40B4-BE49-F238E27FC236}">
              <a16:creationId xmlns:a16="http://schemas.microsoft.com/office/drawing/2014/main" id="{301E84CC-7B81-4CDC-8DBA-B0C96627FE27}"/>
            </a:ext>
          </a:extLst>
        </xdr:cNvPr>
        <xdr:cNvCxnSpPr/>
      </xdr:nvCxnSpPr>
      <xdr:spPr>
        <a:xfrm>
          <a:off x="6972300" y="13501818"/>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8BE920D4-5A66-41F8-B698-5EF1C4AB3B77}"/>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a:extLst>
            <a:ext uri="{FF2B5EF4-FFF2-40B4-BE49-F238E27FC236}">
              <a16:creationId xmlns:a16="http://schemas.microsoft.com/office/drawing/2014/main" id="{FF4DF300-8D1A-42BB-B89C-0C1D9C84E268}"/>
            </a:ext>
          </a:extLst>
        </xdr:cNvPr>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E88A206D-0FE7-4A14-B3FC-661270BC9E43}"/>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a16="http://schemas.microsoft.com/office/drawing/2014/main" id="{1753B3AF-0AAA-4DB8-A46A-A2643C86879E}"/>
            </a:ext>
          </a:extLst>
        </xdr:cNvPr>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E67EBA45-E190-4649-97E6-193B0F1B518C}"/>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2EF787B4-9D88-4F83-AC7C-94351DED0CDE}"/>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4D3D7478-AD3C-438F-BA4A-193BDCE9E69A}"/>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73F4BF4B-BA06-4803-A33C-3B54B340C3E9}"/>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766FB638-7A8F-4CF7-A102-AB707C73972F}"/>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62849</xdr:rowOff>
    </xdr:from>
    <xdr:to>
      <xdr:col>55</xdr:col>
      <xdr:colOff>50800</xdr:colOff>
      <xdr:row>77</xdr:row>
      <xdr:rowOff>164449</xdr:rowOff>
    </xdr:to>
    <xdr:sp macro="" textlink="">
      <xdr:nvSpPr>
        <xdr:cNvPr id="413" name="楕円 412">
          <a:extLst>
            <a:ext uri="{FF2B5EF4-FFF2-40B4-BE49-F238E27FC236}">
              <a16:creationId xmlns:a16="http://schemas.microsoft.com/office/drawing/2014/main" id="{5E6C6193-2FD4-433D-8B3C-9B938E288CA6}"/>
            </a:ext>
          </a:extLst>
        </xdr:cNvPr>
        <xdr:cNvSpPr/>
      </xdr:nvSpPr>
      <xdr:spPr>
        <a:xfrm>
          <a:off x="10426700" y="132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41276</xdr:rowOff>
    </xdr:from>
    <xdr:ext cx="534377" cy="259045"/>
    <xdr:sp macro="" textlink="">
      <xdr:nvSpPr>
        <xdr:cNvPr id="414" name="商工費該当値テキスト">
          <a:extLst>
            <a:ext uri="{FF2B5EF4-FFF2-40B4-BE49-F238E27FC236}">
              <a16:creationId xmlns:a16="http://schemas.microsoft.com/office/drawing/2014/main" id="{7713DF15-C5AC-4526-9887-512B19ECFAA6}"/>
            </a:ext>
          </a:extLst>
        </xdr:cNvPr>
        <xdr:cNvSpPr txBox="1"/>
      </xdr:nvSpPr>
      <xdr:spPr>
        <a:xfrm>
          <a:off x="10528300" y="1324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78412</xdr:rowOff>
    </xdr:from>
    <xdr:to>
      <xdr:col>50</xdr:col>
      <xdr:colOff>165100</xdr:colOff>
      <xdr:row>79</xdr:row>
      <xdr:rowOff>8562</xdr:rowOff>
    </xdr:to>
    <xdr:sp macro="" textlink="">
      <xdr:nvSpPr>
        <xdr:cNvPr id="415" name="楕円 414">
          <a:extLst>
            <a:ext uri="{FF2B5EF4-FFF2-40B4-BE49-F238E27FC236}">
              <a16:creationId xmlns:a16="http://schemas.microsoft.com/office/drawing/2014/main" id="{9FC27340-CB34-489B-B0A4-92D956D67877}"/>
            </a:ext>
          </a:extLst>
        </xdr:cNvPr>
        <xdr:cNvSpPr/>
      </xdr:nvSpPr>
      <xdr:spPr>
        <a:xfrm>
          <a:off x="9588500" y="134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171139</xdr:rowOff>
    </xdr:from>
    <xdr:ext cx="469744" cy="259045"/>
    <xdr:sp macro="" textlink="">
      <xdr:nvSpPr>
        <xdr:cNvPr id="416" name="テキスト ボックス 415">
          <a:extLst>
            <a:ext uri="{FF2B5EF4-FFF2-40B4-BE49-F238E27FC236}">
              <a16:creationId xmlns:a16="http://schemas.microsoft.com/office/drawing/2014/main" id="{2DCF36AA-225B-42C5-A0DA-5CC924E5C843}"/>
            </a:ext>
          </a:extLst>
        </xdr:cNvPr>
        <xdr:cNvSpPr txBox="1"/>
      </xdr:nvSpPr>
      <xdr:spPr>
        <a:xfrm>
          <a:off x="9404428" y="1354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78640</xdr:rowOff>
    </xdr:from>
    <xdr:to>
      <xdr:col>46</xdr:col>
      <xdr:colOff>38100</xdr:colOff>
      <xdr:row>79</xdr:row>
      <xdr:rowOff>8790</xdr:rowOff>
    </xdr:to>
    <xdr:sp macro="" textlink="">
      <xdr:nvSpPr>
        <xdr:cNvPr id="417" name="楕円 416">
          <a:extLst>
            <a:ext uri="{FF2B5EF4-FFF2-40B4-BE49-F238E27FC236}">
              <a16:creationId xmlns:a16="http://schemas.microsoft.com/office/drawing/2014/main" id="{F74E16AF-B98F-4E30-898D-47A996379331}"/>
            </a:ext>
          </a:extLst>
        </xdr:cNvPr>
        <xdr:cNvSpPr/>
      </xdr:nvSpPr>
      <xdr:spPr>
        <a:xfrm>
          <a:off x="8699500" y="134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171367</xdr:rowOff>
    </xdr:from>
    <xdr:ext cx="469744" cy="259045"/>
    <xdr:sp macro="" textlink="">
      <xdr:nvSpPr>
        <xdr:cNvPr id="418" name="テキスト ボックス 417">
          <a:extLst>
            <a:ext uri="{FF2B5EF4-FFF2-40B4-BE49-F238E27FC236}">
              <a16:creationId xmlns:a16="http://schemas.microsoft.com/office/drawing/2014/main" id="{17EF73B0-E5EF-4B23-80C6-2138F63A9E3E}"/>
            </a:ext>
          </a:extLst>
        </xdr:cNvPr>
        <xdr:cNvSpPr txBox="1"/>
      </xdr:nvSpPr>
      <xdr:spPr>
        <a:xfrm>
          <a:off x="8515428" y="1354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78823</xdr:rowOff>
    </xdr:from>
    <xdr:to>
      <xdr:col>41</xdr:col>
      <xdr:colOff>101600</xdr:colOff>
      <xdr:row>79</xdr:row>
      <xdr:rowOff>8973</xdr:rowOff>
    </xdr:to>
    <xdr:sp macro="" textlink="">
      <xdr:nvSpPr>
        <xdr:cNvPr id="419" name="楕円 418">
          <a:extLst>
            <a:ext uri="{FF2B5EF4-FFF2-40B4-BE49-F238E27FC236}">
              <a16:creationId xmlns:a16="http://schemas.microsoft.com/office/drawing/2014/main" id="{746D396C-14B5-4EB6-B8D2-A9B23B88417B}"/>
            </a:ext>
          </a:extLst>
        </xdr:cNvPr>
        <xdr:cNvSpPr/>
      </xdr:nvSpPr>
      <xdr:spPr>
        <a:xfrm>
          <a:off x="7810500" y="134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100</xdr:rowOff>
    </xdr:from>
    <xdr:ext cx="469744" cy="259045"/>
    <xdr:sp macro="" textlink="">
      <xdr:nvSpPr>
        <xdr:cNvPr id="420" name="テキスト ボックス 419">
          <a:extLst>
            <a:ext uri="{FF2B5EF4-FFF2-40B4-BE49-F238E27FC236}">
              <a16:creationId xmlns:a16="http://schemas.microsoft.com/office/drawing/2014/main" id="{E47BB0A1-344A-437E-B430-57D72FE494D7}"/>
            </a:ext>
          </a:extLst>
        </xdr:cNvPr>
        <xdr:cNvSpPr txBox="1"/>
      </xdr:nvSpPr>
      <xdr:spPr>
        <a:xfrm>
          <a:off x="7626428" y="1354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77918</xdr:rowOff>
    </xdr:from>
    <xdr:to>
      <xdr:col>36</xdr:col>
      <xdr:colOff>165100</xdr:colOff>
      <xdr:row>79</xdr:row>
      <xdr:rowOff>8068</xdr:rowOff>
    </xdr:to>
    <xdr:sp macro="" textlink="">
      <xdr:nvSpPr>
        <xdr:cNvPr id="421" name="楕円 420">
          <a:extLst>
            <a:ext uri="{FF2B5EF4-FFF2-40B4-BE49-F238E27FC236}">
              <a16:creationId xmlns:a16="http://schemas.microsoft.com/office/drawing/2014/main" id="{9E9314CC-F96F-4154-99B2-C2E6DE9789DC}"/>
            </a:ext>
          </a:extLst>
        </xdr:cNvPr>
        <xdr:cNvSpPr/>
      </xdr:nvSpPr>
      <xdr:spPr>
        <a:xfrm>
          <a:off x="6921500" y="1345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170645</xdr:rowOff>
    </xdr:from>
    <xdr:ext cx="469744" cy="259045"/>
    <xdr:sp macro="" textlink="">
      <xdr:nvSpPr>
        <xdr:cNvPr id="422" name="テキスト ボックス 421">
          <a:extLst>
            <a:ext uri="{FF2B5EF4-FFF2-40B4-BE49-F238E27FC236}">
              <a16:creationId xmlns:a16="http://schemas.microsoft.com/office/drawing/2014/main" id="{BDEF096A-E6D8-4BC4-9ED4-178BD7295611}"/>
            </a:ext>
          </a:extLst>
        </xdr:cNvPr>
        <xdr:cNvSpPr txBox="1"/>
      </xdr:nvSpPr>
      <xdr:spPr>
        <a:xfrm>
          <a:off x="6737428" y="1354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40CCF5E8-4A8D-4798-8749-012A30A943FC}"/>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6AD4023-F148-49E7-B630-8A1FD7C5700C}"/>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73FE8593-2F87-4935-9632-779BA1F01B0A}"/>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C59CFB70-483D-4735-B866-14BCF4A91456}"/>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8DC29332-D543-4059-9941-450FFB37B91A}"/>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A5186BB6-92E6-48EE-A987-DC9CF2FE15FE}"/>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12EE9EBA-45EC-4B2B-9DA5-F97EF35AD974}"/>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BF7DD5D4-E359-41BD-9235-97386A90D4D3}"/>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B33C70AD-57FB-4A70-A4CA-E09AD956BF02}"/>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E11735CB-4407-4FDA-953B-9DED72EBBC6D}"/>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B08C10AA-81FA-45D6-A0F3-82EBB827E8DA}"/>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D8A03C77-91CC-44A5-9C77-42EB349A9531}"/>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5B0EDB0C-45E0-4827-A9FE-2770D5BD320A}"/>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F88CA864-9031-4249-81CB-923642B15607}"/>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571CDA7D-07CD-41EE-B2EA-8B8629236A34}"/>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9A2F8E3F-AB82-4818-B25D-F37945B16AF2}"/>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2194E606-437D-4215-BDC0-E691D9753DCB}"/>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D2564B9C-B901-4652-9B7E-30879FD4661E}"/>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73DB3468-19B7-43B8-A74D-608C027E69F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CF8006AC-43FD-47E5-8D10-3FB4D4258AF9}"/>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F1094BC0-A3A3-4B8A-BFF9-D2561082A827}"/>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F43CB762-02FA-4DB0-B93C-EED09424536A}"/>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79854079-8BC2-4B72-940F-8E5CFEE18537}"/>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74666F49-FA09-4C8B-98C2-85EFE1B3AAA9}"/>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48F8915C-791D-43FA-8A5F-67AA77A3EE46}"/>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6B346533-7FD4-4166-9B05-A62505C9C56D}"/>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160288</xdr:rowOff>
    </xdr:from>
    <xdr:to>
      <xdr:col>55</xdr:col>
      <xdr:colOff>0</xdr:colOff>
      <xdr:row>97</xdr:row>
      <xdr:rowOff>46349</xdr:rowOff>
    </xdr:to>
    <xdr:cxnSp macro="">
      <xdr:nvCxnSpPr>
        <xdr:cNvPr id="449" name="直線コネクタ 448">
          <a:extLst>
            <a:ext uri="{FF2B5EF4-FFF2-40B4-BE49-F238E27FC236}">
              <a16:creationId xmlns:a16="http://schemas.microsoft.com/office/drawing/2014/main" id="{5F434ED4-5ACC-4E1D-9B2F-7BDFB5BC8688}"/>
            </a:ext>
          </a:extLst>
        </xdr:cNvPr>
        <xdr:cNvCxnSpPr/>
      </xdr:nvCxnSpPr>
      <xdr:spPr>
        <a:xfrm flipV="1">
          <a:off x="9639300" y="16619488"/>
          <a:ext cx="838200" cy="5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C90265B4-24B4-4789-8ADE-26CE581BC2B3}"/>
            </a:ext>
          </a:extLst>
        </xdr:cNvPr>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F12F7A86-68F4-4A23-8D72-7BDECE3FBCA1}"/>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46349</xdr:rowOff>
    </xdr:from>
    <xdr:to>
      <xdr:col>50</xdr:col>
      <xdr:colOff>114300</xdr:colOff>
      <xdr:row>97</xdr:row>
      <xdr:rowOff>68962</xdr:rowOff>
    </xdr:to>
    <xdr:cxnSp macro="">
      <xdr:nvCxnSpPr>
        <xdr:cNvPr id="452" name="直線コネクタ 451">
          <a:extLst>
            <a:ext uri="{FF2B5EF4-FFF2-40B4-BE49-F238E27FC236}">
              <a16:creationId xmlns:a16="http://schemas.microsoft.com/office/drawing/2014/main" id="{F7489960-43D5-4AE4-A846-ED34D7ACE02E}"/>
            </a:ext>
          </a:extLst>
        </xdr:cNvPr>
        <xdr:cNvCxnSpPr/>
      </xdr:nvCxnSpPr>
      <xdr:spPr>
        <a:xfrm flipV="1">
          <a:off x="8750300" y="16676999"/>
          <a:ext cx="889000" cy="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F53CF3CE-E41D-49FC-893F-C5F86F171331}"/>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a:extLst>
            <a:ext uri="{FF2B5EF4-FFF2-40B4-BE49-F238E27FC236}">
              <a16:creationId xmlns:a16="http://schemas.microsoft.com/office/drawing/2014/main" id="{B83AC44C-8A16-4217-9BC6-5DB1CB64EA27}"/>
            </a:ext>
          </a:extLst>
        </xdr:cNvPr>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63553</xdr:rowOff>
    </xdr:from>
    <xdr:to>
      <xdr:col>45</xdr:col>
      <xdr:colOff>177800</xdr:colOff>
      <xdr:row>97</xdr:row>
      <xdr:rowOff>68962</xdr:rowOff>
    </xdr:to>
    <xdr:cxnSp macro="">
      <xdr:nvCxnSpPr>
        <xdr:cNvPr id="455" name="直線コネクタ 454">
          <a:extLst>
            <a:ext uri="{FF2B5EF4-FFF2-40B4-BE49-F238E27FC236}">
              <a16:creationId xmlns:a16="http://schemas.microsoft.com/office/drawing/2014/main" id="{7F5262DA-2686-4560-86B7-15C7128EED61}"/>
            </a:ext>
          </a:extLst>
        </xdr:cNvPr>
        <xdr:cNvCxnSpPr/>
      </xdr:nvCxnSpPr>
      <xdr:spPr>
        <a:xfrm>
          <a:off x="7861300" y="16694203"/>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3A2D9BEC-1B45-4ECB-BB0D-91334D77A4A2}"/>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a:extLst>
            <a:ext uri="{FF2B5EF4-FFF2-40B4-BE49-F238E27FC236}">
              <a16:creationId xmlns:a16="http://schemas.microsoft.com/office/drawing/2014/main" id="{5061BE17-1C7E-4D41-B9F6-8796A27ECAF5}"/>
            </a:ext>
          </a:extLst>
        </xdr:cNvPr>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63553</xdr:rowOff>
    </xdr:from>
    <xdr:to>
      <xdr:col>41</xdr:col>
      <xdr:colOff>50800</xdr:colOff>
      <xdr:row>97</xdr:row>
      <xdr:rowOff>88818</xdr:rowOff>
    </xdr:to>
    <xdr:cxnSp macro="">
      <xdr:nvCxnSpPr>
        <xdr:cNvPr id="458" name="直線コネクタ 457">
          <a:extLst>
            <a:ext uri="{FF2B5EF4-FFF2-40B4-BE49-F238E27FC236}">
              <a16:creationId xmlns:a16="http://schemas.microsoft.com/office/drawing/2014/main" id="{32396F72-855C-4B79-9E75-018086C2F69E}"/>
            </a:ext>
          </a:extLst>
        </xdr:cNvPr>
        <xdr:cNvCxnSpPr/>
      </xdr:nvCxnSpPr>
      <xdr:spPr>
        <a:xfrm flipV="1">
          <a:off x="6972300" y="16694203"/>
          <a:ext cx="8890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BDD2D799-F3AF-4ABC-8A29-DB0AAB5E3D34}"/>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a:extLst>
            <a:ext uri="{FF2B5EF4-FFF2-40B4-BE49-F238E27FC236}">
              <a16:creationId xmlns:a16="http://schemas.microsoft.com/office/drawing/2014/main" id="{A83B6F83-6531-4686-B7B6-66054FE48435}"/>
            </a:ext>
          </a:extLst>
        </xdr:cNvPr>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20B6EE0D-3FB2-402C-ABA7-9AF32CD22C48}"/>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B160F1E3-7E2D-42C6-A6C3-956F7206BB47}"/>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B49D7B5C-7117-487D-A1EA-F037DC2D0366}"/>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D5AB3AFC-178F-45A5-B466-A11226344E4C}"/>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25DB355A-1422-4A59-9BD2-5989DA00E119}"/>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ED5FAB9F-2815-4868-A226-96F6531A8078}"/>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EE905A3D-85C1-4905-BAB3-EE6531FDE4A6}"/>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109488</xdr:rowOff>
    </xdr:from>
    <xdr:to>
      <xdr:col>55</xdr:col>
      <xdr:colOff>50800</xdr:colOff>
      <xdr:row>97</xdr:row>
      <xdr:rowOff>39638</xdr:rowOff>
    </xdr:to>
    <xdr:sp macro="" textlink="">
      <xdr:nvSpPr>
        <xdr:cNvPr id="468" name="楕円 467">
          <a:extLst>
            <a:ext uri="{FF2B5EF4-FFF2-40B4-BE49-F238E27FC236}">
              <a16:creationId xmlns:a16="http://schemas.microsoft.com/office/drawing/2014/main" id="{AB97F606-8F99-4516-8835-CE064AAF7032}"/>
            </a:ext>
          </a:extLst>
        </xdr:cNvPr>
        <xdr:cNvSpPr/>
      </xdr:nvSpPr>
      <xdr:spPr>
        <a:xfrm>
          <a:off x="10426700" y="165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87915</xdr:rowOff>
    </xdr:from>
    <xdr:ext cx="534377" cy="259045"/>
    <xdr:sp macro="" textlink="">
      <xdr:nvSpPr>
        <xdr:cNvPr id="469" name="土木費該当値テキスト">
          <a:extLst>
            <a:ext uri="{FF2B5EF4-FFF2-40B4-BE49-F238E27FC236}">
              <a16:creationId xmlns:a16="http://schemas.microsoft.com/office/drawing/2014/main" id="{15D716F0-2E8A-4B52-8A1C-773862E83D69}"/>
            </a:ext>
          </a:extLst>
        </xdr:cNvPr>
        <xdr:cNvSpPr txBox="1"/>
      </xdr:nvSpPr>
      <xdr:spPr>
        <a:xfrm>
          <a:off x="10528300" y="165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166999</xdr:rowOff>
    </xdr:from>
    <xdr:to>
      <xdr:col>50</xdr:col>
      <xdr:colOff>165100</xdr:colOff>
      <xdr:row>97</xdr:row>
      <xdr:rowOff>97149</xdr:rowOff>
    </xdr:to>
    <xdr:sp macro="" textlink="">
      <xdr:nvSpPr>
        <xdr:cNvPr id="470" name="楕円 469">
          <a:extLst>
            <a:ext uri="{FF2B5EF4-FFF2-40B4-BE49-F238E27FC236}">
              <a16:creationId xmlns:a16="http://schemas.microsoft.com/office/drawing/2014/main" id="{6B61A4E5-0631-4881-BBC7-60250F3DDA31}"/>
            </a:ext>
          </a:extLst>
        </xdr:cNvPr>
        <xdr:cNvSpPr/>
      </xdr:nvSpPr>
      <xdr:spPr>
        <a:xfrm>
          <a:off x="9588500" y="166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88276</xdr:rowOff>
    </xdr:from>
    <xdr:ext cx="534377" cy="259045"/>
    <xdr:sp macro="" textlink="">
      <xdr:nvSpPr>
        <xdr:cNvPr id="471" name="テキスト ボックス 470">
          <a:extLst>
            <a:ext uri="{FF2B5EF4-FFF2-40B4-BE49-F238E27FC236}">
              <a16:creationId xmlns:a16="http://schemas.microsoft.com/office/drawing/2014/main" id="{D432C060-FAD0-4D28-8EBD-F69CC5B651A4}"/>
            </a:ext>
          </a:extLst>
        </xdr:cNvPr>
        <xdr:cNvSpPr txBox="1"/>
      </xdr:nvSpPr>
      <xdr:spPr>
        <a:xfrm>
          <a:off x="9372111" y="1671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18162</xdr:rowOff>
    </xdr:from>
    <xdr:to>
      <xdr:col>46</xdr:col>
      <xdr:colOff>38100</xdr:colOff>
      <xdr:row>97</xdr:row>
      <xdr:rowOff>119762</xdr:rowOff>
    </xdr:to>
    <xdr:sp macro="" textlink="">
      <xdr:nvSpPr>
        <xdr:cNvPr id="472" name="楕円 471">
          <a:extLst>
            <a:ext uri="{FF2B5EF4-FFF2-40B4-BE49-F238E27FC236}">
              <a16:creationId xmlns:a16="http://schemas.microsoft.com/office/drawing/2014/main" id="{D82098D9-DA3A-4C3D-8F15-4FAB5AFA8CD5}"/>
            </a:ext>
          </a:extLst>
        </xdr:cNvPr>
        <xdr:cNvSpPr/>
      </xdr:nvSpPr>
      <xdr:spPr>
        <a:xfrm>
          <a:off x="8699500" y="166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110889</xdr:rowOff>
    </xdr:from>
    <xdr:ext cx="534377" cy="259045"/>
    <xdr:sp macro="" textlink="">
      <xdr:nvSpPr>
        <xdr:cNvPr id="473" name="テキスト ボックス 472">
          <a:extLst>
            <a:ext uri="{FF2B5EF4-FFF2-40B4-BE49-F238E27FC236}">
              <a16:creationId xmlns:a16="http://schemas.microsoft.com/office/drawing/2014/main" id="{824CA23D-043E-49D8-AA96-21397C46655B}"/>
            </a:ext>
          </a:extLst>
        </xdr:cNvPr>
        <xdr:cNvSpPr txBox="1"/>
      </xdr:nvSpPr>
      <xdr:spPr>
        <a:xfrm>
          <a:off x="8483111" y="1674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12753</xdr:rowOff>
    </xdr:from>
    <xdr:to>
      <xdr:col>41</xdr:col>
      <xdr:colOff>101600</xdr:colOff>
      <xdr:row>97</xdr:row>
      <xdr:rowOff>114353</xdr:rowOff>
    </xdr:to>
    <xdr:sp macro="" textlink="">
      <xdr:nvSpPr>
        <xdr:cNvPr id="474" name="楕円 473">
          <a:extLst>
            <a:ext uri="{FF2B5EF4-FFF2-40B4-BE49-F238E27FC236}">
              <a16:creationId xmlns:a16="http://schemas.microsoft.com/office/drawing/2014/main" id="{7918CE03-E49A-4A74-A3CD-C1870FD31ED9}"/>
            </a:ext>
          </a:extLst>
        </xdr:cNvPr>
        <xdr:cNvSpPr/>
      </xdr:nvSpPr>
      <xdr:spPr>
        <a:xfrm>
          <a:off x="7810500" y="166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105480</xdr:rowOff>
    </xdr:from>
    <xdr:ext cx="534377" cy="259045"/>
    <xdr:sp macro="" textlink="">
      <xdr:nvSpPr>
        <xdr:cNvPr id="475" name="テキスト ボックス 474">
          <a:extLst>
            <a:ext uri="{FF2B5EF4-FFF2-40B4-BE49-F238E27FC236}">
              <a16:creationId xmlns:a16="http://schemas.microsoft.com/office/drawing/2014/main" id="{616D1DB2-E60D-46CA-9544-9AE35CABD463}"/>
            </a:ext>
          </a:extLst>
        </xdr:cNvPr>
        <xdr:cNvSpPr txBox="1"/>
      </xdr:nvSpPr>
      <xdr:spPr>
        <a:xfrm>
          <a:off x="7594111" y="1673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38018</xdr:rowOff>
    </xdr:from>
    <xdr:to>
      <xdr:col>36</xdr:col>
      <xdr:colOff>165100</xdr:colOff>
      <xdr:row>97</xdr:row>
      <xdr:rowOff>139618</xdr:rowOff>
    </xdr:to>
    <xdr:sp macro="" textlink="">
      <xdr:nvSpPr>
        <xdr:cNvPr id="476" name="楕円 475">
          <a:extLst>
            <a:ext uri="{FF2B5EF4-FFF2-40B4-BE49-F238E27FC236}">
              <a16:creationId xmlns:a16="http://schemas.microsoft.com/office/drawing/2014/main" id="{5D8483AD-355D-4998-9E7B-F3D5026003F1}"/>
            </a:ext>
          </a:extLst>
        </xdr:cNvPr>
        <xdr:cNvSpPr/>
      </xdr:nvSpPr>
      <xdr:spPr>
        <a:xfrm>
          <a:off x="6921500" y="166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130745</xdr:rowOff>
    </xdr:from>
    <xdr:ext cx="534377" cy="259045"/>
    <xdr:sp macro="" textlink="">
      <xdr:nvSpPr>
        <xdr:cNvPr id="477" name="テキスト ボックス 476">
          <a:extLst>
            <a:ext uri="{FF2B5EF4-FFF2-40B4-BE49-F238E27FC236}">
              <a16:creationId xmlns:a16="http://schemas.microsoft.com/office/drawing/2014/main" id="{98F6A341-3D72-4B2F-AA9B-49E724A7EFD3}"/>
            </a:ext>
          </a:extLst>
        </xdr:cNvPr>
        <xdr:cNvSpPr txBox="1"/>
      </xdr:nvSpPr>
      <xdr:spPr>
        <a:xfrm>
          <a:off x="6705111" y="1676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AD2441C8-7A59-4699-9AF0-17B2B475B844}"/>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FFF6A773-4A15-43A3-9366-3664DDF4DE4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90EB459B-F10E-4082-83A6-63929781CC57}"/>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86E30110-F097-48FA-9D5B-68299D730BE1}"/>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E6755917-EFED-4266-A3B3-FD208DCADE57}"/>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C9C62066-83C5-4462-952B-0B6899B2E7F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E0210F80-3DAC-44B9-8420-9B1AA3BF5568}"/>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C45CBAC4-05F0-43C8-8E87-45B0C662CF4A}"/>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104BF37E-7C13-46B9-8247-DA3685DD191D}"/>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E35665C7-DCBE-451E-92B9-3E1B53AEA096}"/>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D55CE00B-336A-4A4F-A11B-F808EEDA9509}"/>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99DD8144-1935-42EC-A29C-BC25BB7D7C63}"/>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535A48F2-5E1A-439E-91F6-A76AD0A56D4A}"/>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E19E1037-4415-4950-9833-DE3B35B3A6B6}"/>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C8D14AC-8CCE-4C5F-9CF8-3C060A2C89B6}"/>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1562D8A3-B519-4A4F-A8F3-EEA11948F882}"/>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1601E265-FB54-4C6D-BB82-E6D9FF578707}"/>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3AFFF246-324A-4A13-9DC9-25E05AC081B5}"/>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58FFCBF9-96CE-44A9-9B66-86F68DE5CFB5}"/>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BF72F08F-AC5C-47E1-BB75-D43863650601}"/>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5F535337-849F-47DE-88F7-E7A100ECC971}"/>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42A8A62A-2509-461C-99CA-10F974A506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B86736C8-20C0-43A2-9794-8441F36492DF}"/>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80C72694-3E53-4325-9117-FE1E39130968}"/>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9C0188D8-D180-4C19-9ACC-E3B2F43B3005}"/>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2C4FFC16-A3F9-4501-8E1C-2AEF572AEBF1}"/>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17719</xdr:rowOff>
    </xdr:from>
    <xdr:to>
      <xdr:col>85</xdr:col>
      <xdr:colOff>127000</xdr:colOff>
      <xdr:row>38</xdr:row>
      <xdr:rowOff>26438</xdr:rowOff>
    </xdr:to>
    <xdr:cxnSp macro="">
      <xdr:nvCxnSpPr>
        <xdr:cNvPr id="504" name="直線コネクタ 503">
          <a:extLst>
            <a:ext uri="{FF2B5EF4-FFF2-40B4-BE49-F238E27FC236}">
              <a16:creationId xmlns:a16="http://schemas.microsoft.com/office/drawing/2014/main" id="{597C86E0-A6AA-4A80-A1AE-63E916E9565B}"/>
            </a:ext>
          </a:extLst>
        </xdr:cNvPr>
        <xdr:cNvCxnSpPr/>
      </xdr:nvCxnSpPr>
      <xdr:spPr>
        <a:xfrm flipV="1">
          <a:off x="15481300" y="6532819"/>
          <a:ext cx="8382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FB4D31DD-2BAE-4092-8B31-7F3C21D8A774}"/>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BF5CF866-6EBF-4CE7-B73D-120C14E622E2}"/>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24815</xdr:rowOff>
    </xdr:from>
    <xdr:to>
      <xdr:col>81</xdr:col>
      <xdr:colOff>50800</xdr:colOff>
      <xdr:row>38</xdr:row>
      <xdr:rowOff>26438</xdr:rowOff>
    </xdr:to>
    <xdr:cxnSp macro="">
      <xdr:nvCxnSpPr>
        <xdr:cNvPr id="507" name="直線コネクタ 506">
          <a:extLst>
            <a:ext uri="{FF2B5EF4-FFF2-40B4-BE49-F238E27FC236}">
              <a16:creationId xmlns:a16="http://schemas.microsoft.com/office/drawing/2014/main" id="{21707160-2D80-41A6-9827-69783DD844D8}"/>
            </a:ext>
          </a:extLst>
        </xdr:cNvPr>
        <xdr:cNvCxnSpPr/>
      </xdr:nvCxnSpPr>
      <xdr:spPr>
        <a:xfrm>
          <a:off x="14592300" y="6539915"/>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A71BBEC5-09AD-4F0E-AFDD-F11107C0DF6D}"/>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4B44B8B1-4E64-44C9-8485-745D4908B9AA}"/>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23302</xdr:rowOff>
    </xdr:from>
    <xdr:to>
      <xdr:col>76</xdr:col>
      <xdr:colOff>114300</xdr:colOff>
      <xdr:row>38</xdr:row>
      <xdr:rowOff>24815</xdr:rowOff>
    </xdr:to>
    <xdr:cxnSp macro="">
      <xdr:nvCxnSpPr>
        <xdr:cNvPr id="510" name="直線コネクタ 509">
          <a:extLst>
            <a:ext uri="{FF2B5EF4-FFF2-40B4-BE49-F238E27FC236}">
              <a16:creationId xmlns:a16="http://schemas.microsoft.com/office/drawing/2014/main" id="{B6C08755-7521-46C9-91FE-6C43ECDBE62E}"/>
            </a:ext>
          </a:extLst>
        </xdr:cNvPr>
        <xdr:cNvCxnSpPr/>
      </xdr:nvCxnSpPr>
      <xdr:spPr>
        <a:xfrm>
          <a:off x="13703300" y="6538402"/>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83C906CE-2D82-4AC9-89D4-43F6A6D56BC5}"/>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a:extLst>
            <a:ext uri="{FF2B5EF4-FFF2-40B4-BE49-F238E27FC236}">
              <a16:creationId xmlns:a16="http://schemas.microsoft.com/office/drawing/2014/main" id="{D79EAA4D-6DBE-4879-85C2-55F68386EB37}"/>
            </a:ext>
          </a:extLst>
        </xdr:cNvPr>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23302</xdr:rowOff>
    </xdr:from>
    <xdr:to>
      <xdr:col>71</xdr:col>
      <xdr:colOff>177800</xdr:colOff>
      <xdr:row>38</xdr:row>
      <xdr:rowOff>26859</xdr:rowOff>
    </xdr:to>
    <xdr:cxnSp macro="">
      <xdr:nvCxnSpPr>
        <xdr:cNvPr id="513" name="直線コネクタ 512">
          <a:extLst>
            <a:ext uri="{FF2B5EF4-FFF2-40B4-BE49-F238E27FC236}">
              <a16:creationId xmlns:a16="http://schemas.microsoft.com/office/drawing/2014/main" id="{5CF566DF-C486-4111-A3DD-EBF8215A059F}"/>
            </a:ext>
          </a:extLst>
        </xdr:cNvPr>
        <xdr:cNvCxnSpPr/>
      </xdr:nvCxnSpPr>
      <xdr:spPr>
        <a:xfrm flipV="1">
          <a:off x="12814300" y="6538402"/>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36FD4057-1E89-4CA8-9CF9-DADF709FD9CB}"/>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2D1447D6-1C1D-48A9-A1E1-733855EB586B}"/>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CAF1AAC2-A00E-438A-9B8C-DA151D2381DC}"/>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AB97E757-221F-418A-B7CE-A57459D20B8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FC1BB8B5-DD71-416F-BF14-2F6C14BBA77F}"/>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76D4F540-C2FF-49F0-919A-05F98F2EB0EB}"/>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529B76D6-8902-4F79-BA00-100EBAEDA185}"/>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328DC572-99E7-49D5-B0C3-9CD74D606309}"/>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F19E54C9-A3D1-40A6-8549-3A25A313D1BE}"/>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138369</xdr:rowOff>
    </xdr:from>
    <xdr:to>
      <xdr:col>85</xdr:col>
      <xdr:colOff>177800</xdr:colOff>
      <xdr:row>38</xdr:row>
      <xdr:rowOff>68519</xdr:rowOff>
    </xdr:to>
    <xdr:sp macro="" textlink="">
      <xdr:nvSpPr>
        <xdr:cNvPr id="523" name="楕円 522">
          <a:extLst>
            <a:ext uri="{FF2B5EF4-FFF2-40B4-BE49-F238E27FC236}">
              <a16:creationId xmlns:a16="http://schemas.microsoft.com/office/drawing/2014/main" id="{B61B7AC2-DA1A-4FB1-9FCA-5457F2DD5B69}"/>
            </a:ext>
          </a:extLst>
        </xdr:cNvPr>
        <xdr:cNvSpPr/>
      </xdr:nvSpPr>
      <xdr:spPr>
        <a:xfrm>
          <a:off x="16268700" y="648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53296</xdr:rowOff>
    </xdr:from>
    <xdr:ext cx="534377" cy="259045"/>
    <xdr:sp macro="" textlink="">
      <xdr:nvSpPr>
        <xdr:cNvPr id="524" name="消防費該当値テキスト">
          <a:extLst>
            <a:ext uri="{FF2B5EF4-FFF2-40B4-BE49-F238E27FC236}">
              <a16:creationId xmlns:a16="http://schemas.microsoft.com/office/drawing/2014/main" id="{30EB2AE9-2755-4D9A-B9A7-B79B37ED5FC8}"/>
            </a:ext>
          </a:extLst>
        </xdr:cNvPr>
        <xdr:cNvSpPr txBox="1"/>
      </xdr:nvSpPr>
      <xdr:spPr>
        <a:xfrm>
          <a:off x="16370300" y="639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147088</xdr:rowOff>
    </xdr:from>
    <xdr:to>
      <xdr:col>81</xdr:col>
      <xdr:colOff>101600</xdr:colOff>
      <xdr:row>38</xdr:row>
      <xdr:rowOff>77238</xdr:rowOff>
    </xdr:to>
    <xdr:sp macro="" textlink="">
      <xdr:nvSpPr>
        <xdr:cNvPr id="525" name="楕円 524">
          <a:extLst>
            <a:ext uri="{FF2B5EF4-FFF2-40B4-BE49-F238E27FC236}">
              <a16:creationId xmlns:a16="http://schemas.microsoft.com/office/drawing/2014/main" id="{A476E69C-319B-4A09-8814-87A48617B9C4}"/>
            </a:ext>
          </a:extLst>
        </xdr:cNvPr>
        <xdr:cNvSpPr/>
      </xdr:nvSpPr>
      <xdr:spPr>
        <a:xfrm>
          <a:off x="15430500" y="64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68365</xdr:rowOff>
    </xdr:from>
    <xdr:ext cx="534377" cy="259045"/>
    <xdr:sp macro="" textlink="">
      <xdr:nvSpPr>
        <xdr:cNvPr id="526" name="テキスト ボックス 525">
          <a:extLst>
            <a:ext uri="{FF2B5EF4-FFF2-40B4-BE49-F238E27FC236}">
              <a16:creationId xmlns:a16="http://schemas.microsoft.com/office/drawing/2014/main" id="{F5B9F24E-1EF6-45A8-8472-8D962097ABE7}"/>
            </a:ext>
          </a:extLst>
        </xdr:cNvPr>
        <xdr:cNvSpPr txBox="1"/>
      </xdr:nvSpPr>
      <xdr:spPr>
        <a:xfrm>
          <a:off x="15214111" y="658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145465</xdr:rowOff>
    </xdr:from>
    <xdr:to>
      <xdr:col>76</xdr:col>
      <xdr:colOff>165100</xdr:colOff>
      <xdr:row>38</xdr:row>
      <xdr:rowOff>75615</xdr:rowOff>
    </xdr:to>
    <xdr:sp macro="" textlink="">
      <xdr:nvSpPr>
        <xdr:cNvPr id="527" name="楕円 526">
          <a:extLst>
            <a:ext uri="{FF2B5EF4-FFF2-40B4-BE49-F238E27FC236}">
              <a16:creationId xmlns:a16="http://schemas.microsoft.com/office/drawing/2014/main" id="{4F555444-E05B-47F5-B3F4-A07B28108F90}"/>
            </a:ext>
          </a:extLst>
        </xdr:cNvPr>
        <xdr:cNvSpPr/>
      </xdr:nvSpPr>
      <xdr:spPr>
        <a:xfrm>
          <a:off x="14541500" y="64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66742</xdr:rowOff>
    </xdr:from>
    <xdr:ext cx="534377" cy="259045"/>
    <xdr:sp macro="" textlink="">
      <xdr:nvSpPr>
        <xdr:cNvPr id="528" name="テキスト ボックス 527">
          <a:extLst>
            <a:ext uri="{FF2B5EF4-FFF2-40B4-BE49-F238E27FC236}">
              <a16:creationId xmlns:a16="http://schemas.microsoft.com/office/drawing/2014/main" id="{072D4059-8523-49C1-BB3F-F0EFC90F7301}"/>
            </a:ext>
          </a:extLst>
        </xdr:cNvPr>
        <xdr:cNvSpPr txBox="1"/>
      </xdr:nvSpPr>
      <xdr:spPr>
        <a:xfrm>
          <a:off x="14325111" y="658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143951</xdr:rowOff>
    </xdr:from>
    <xdr:to>
      <xdr:col>72</xdr:col>
      <xdr:colOff>38100</xdr:colOff>
      <xdr:row>38</xdr:row>
      <xdr:rowOff>74101</xdr:rowOff>
    </xdr:to>
    <xdr:sp macro="" textlink="">
      <xdr:nvSpPr>
        <xdr:cNvPr id="529" name="楕円 528">
          <a:extLst>
            <a:ext uri="{FF2B5EF4-FFF2-40B4-BE49-F238E27FC236}">
              <a16:creationId xmlns:a16="http://schemas.microsoft.com/office/drawing/2014/main" id="{D984FE68-5719-47A5-A708-28E720F22492}"/>
            </a:ext>
          </a:extLst>
        </xdr:cNvPr>
        <xdr:cNvSpPr/>
      </xdr:nvSpPr>
      <xdr:spPr>
        <a:xfrm>
          <a:off x="13652500" y="648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65229</xdr:rowOff>
    </xdr:from>
    <xdr:ext cx="534377" cy="259045"/>
    <xdr:sp macro="" textlink="">
      <xdr:nvSpPr>
        <xdr:cNvPr id="530" name="テキスト ボックス 529">
          <a:extLst>
            <a:ext uri="{FF2B5EF4-FFF2-40B4-BE49-F238E27FC236}">
              <a16:creationId xmlns:a16="http://schemas.microsoft.com/office/drawing/2014/main" id="{0048FF75-7274-4C76-8076-F211C931F341}"/>
            </a:ext>
          </a:extLst>
        </xdr:cNvPr>
        <xdr:cNvSpPr txBox="1"/>
      </xdr:nvSpPr>
      <xdr:spPr>
        <a:xfrm>
          <a:off x="13436111" y="658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147508</xdr:rowOff>
    </xdr:from>
    <xdr:to>
      <xdr:col>67</xdr:col>
      <xdr:colOff>101600</xdr:colOff>
      <xdr:row>38</xdr:row>
      <xdr:rowOff>77659</xdr:rowOff>
    </xdr:to>
    <xdr:sp macro="" textlink="">
      <xdr:nvSpPr>
        <xdr:cNvPr id="531" name="楕円 530">
          <a:extLst>
            <a:ext uri="{FF2B5EF4-FFF2-40B4-BE49-F238E27FC236}">
              <a16:creationId xmlns:a16="http://schemas.microsoft.com/office/drawing/2014/main" id="{04E5087B-39A8-4862-9412-EED9013DA62E}"/>
            </a:ext>
          </a:extLst>
        </xdr:cNvPr>
        <xdr:cNvSpPr/>
      </xdr:nvSpPr>
      <xdr:spPr>
        <a:xfrm>
          <a:off x="12763500" y="64911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68786</xdr:rowOff>
    </xdr:from>
    <xdr:ext cx="534377" cy="259045"/>
    <xdr:sp macro="" textlink="">
      <xdr:nvSpPr>
        <xdr:cNvPr id="532" name="テキスト ボックス 531">
          <a:extLst>
            <a:ext uri="{FF2B5EF4-FFF2-40B4-BE49-F238E27FC236}">
              <a16:creationId xmlns:a16="http://schemas.microsoft.com/office/drawing/2014/main" id="{CF35049C-4698-40F6-83C1-4EFAE0E4CBD4}"/>
            </a:ext>
          </a:extLst>
        </xdr:cNvPr>
        <xdr:cNvSpPr txBox="1"/>
      </xdr:nvSpPr>
      <xdr:spPr>
        <a:xfrm>
          <a:off x="12547111" y="658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7E76B489-79C3-4B7D-9AA7-E2AD743B58EC}"/>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7791205B-0E96-4526-9B96-F1A682813591}"/>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5244939B-536E-4E83-86B6-640BAC1E75DF}"/>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1FE73D91-C2BA-4331-857C-BA42AA39927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62163926-907C-4850-91B3-9718CFFF5049}"/>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5C4F67A0-7536-4F7A-9C94-85440AD62843}"/>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D6829DBB-D4CA-4751-B533-B988C3078A1F}"/>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BB8C4A84-536B-4E14-89C4-6FAF5B5E7177}"/>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3495336-56A1-4D7A-9468-40B203F229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19C55ACE-E723-4022-B287-6CF220F36F18}"/>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466E52D3-9A78-4555-97D0-1BAEB76F7FFD}"/>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4D35A90D-0D86-4617-BA50-5B1F32414BD7}"/>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F486B72D-5638-43C2-9EE5-3C98827114A2}"/>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B748DE04-B46A-40C2-BD95-7A70512051C6}"/>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9FF8ADB6-68B4-45F2-845F-2DA0AE4876ED}"/>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FC1AD637-71B8-4CBF-A62D-CC1E3342C7D7}"/>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67ED6B23-8715-4FA1-B1AB-5466D053F8F2}"/>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3BF4D200-F7FB-4E05-B66D-96C08C0049DD}"/>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BFAF1557-A278-4AC0-9E89-B838B35F73B5}"/>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E4F6A3B5-F992-4091-B9B4-C5F9397E2E37}"/>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CA6E3F7F-42DF-4754-85E6-2A54BB31DA97}"/>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D8472641-0D5C-4C70-8FF2-91CB705C8CDF}"/>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7CEC097D-6761-46C6-AA4E-4BA4C9EAAB66}"/>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733F52AD-DB1A-4C8B-9D78-1FF9D06C59A4}"/>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D48FF3CD-A8AE-4B4B-9BC8-C8F3A90AB033}"/>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F98968EB-CEAA-4906-B344-1B39C86ECDCE}"/>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27028</xdr:rowOff>
    </xdr:from>
    <xdr:to>
      <xdr:col>85</xdr:col>
      <xdr:colOff>127000</xdr:colOff>
      <xdr:row>57</xdr:row>
      <xdr:rowOff>60120</xdr:rowOff>
    </xdr:to>
    <xdr:cxnSp macro="">
      <xdr:nvCxnSpPr>
        <xdr:cNvPr id="559" name="直線コネクタ 558">
          <a:extLst>
            <a:ext uri="{FF2B5EF4-FFF2-40B4-BE49-F238E27FC236}">
              <a16:creationId xmlns:a16="http://schemas.microsoft.com/office/drawing/2014/main" id="{5A0E79D4-EFF0-41B9-8E87-31ED36175CF3}"/>
            </a:ext>
          </a:extLst>
        </xdr:cNvPr>
        <xdr:cNvCxnSpPr/>
      </xdr:nvCxnSpPr>
      <xdr:spPr>
        <a:xfrm flipV="1">
          <a:off x="15481300" y="9799678"/>
          <a:ext cx="8382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364EB482-3824-412D-8688-8625853BA02D}"/>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7F243213-38F2-4A33-9F6F-946F03EE6F2E}"/>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60120</xdr:rowOff>
    </xdr:from>
    <xdr:to>
      <xdr:col>81</xdr:col>
      <xdr:colOff>50800</xdr:colOff>
      <xdr:row>57</xdr:row>
      <xdr:rowOff>77983</xdr:rowOff>
    </xdr:to>
    <xdr:cxnSp macro="">
      <xdr:nvCxnSpPr>
        <xdr:cNvPr id="562" name="直線コネクタ 561">
          <a:extLst>
            <a:ext uri="{FF2B5EF4-FFF2-40B4-BE49-F238E27FC236}">
              <a16:creationId xmlns:a16="http://schemas.microsoft.com/office/drawing/2014/main" id="{CE5082D3-6DC3-43E0-8921-D9794E0F7B9C}"/>
            </a:ext>
          </a:extLst>
        </xdr:cNvPr>
        <xdr:cNvCxnSpPr/>
      </xdr:nvCxnSpPr>
      <xdr:spPr>
        <a:xfrm flipV="1">
          <a:off x="14592300" y="9832770"/>
          <a:ext cx="8890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AA8A3CDF-8E26-4370-86B8-02793411FF12}"/>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a16="http://schemas.microsoft.com/office/drawing/2014/main" id="{42CE225C-8C79-4B2A-A42B-9810C97E576B}"/>
            </a:ext>
          </a:extLst>
        </xdr:cNvPr>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81370</xdr:rowOff>
    </xdr:from>
    <xdr:to>
      <xdr:col>76</xdr:col>
      <xdr:colOff>114300</xdr:colOff>
      <xdr:row>57</xdr:row>
      <xdr:rowOff>77983</xdr:rowOff>
    </xdr:to>
    <xdr:cxnSp macro="">
      <xdr:nvCxnSpPr>
        <xdr:cNvPr id="565" name="直線コネクタ 564">
          <a:extLst>
            <a:ext uri="{FF2B5EF4-FFF2-40B4-BE49-F238E27FC236}">
              <a16:creationId xmlns:a16="http://schemas.microsoft.com/office/drawing/2014/main" id="{B22A5195-BCE2-491B-9DC1-AFA5FFD09B28}"/>
            </a:ext>
          </a:extLst>
        </xdr:cNvPr>
        <xdr:cNvCxnSpPr/>
      </xdr:nvCxnSpPr>
      <xdr:spPr>
        <a:xfrm>
          <a:off x="13703300" y="9682570"/>
          <a:ext cx="889000" cy="16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2E15E873-164B-478F-B7BE-9321AF4C0A39}"/>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24E86BEB-94E2-4F51-830F-C274DAAEDC9F}"/>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81370</xdr:rowOff>
    </xdr:from>
    <xdr:to>
      <xdr:col>71</xdr:col>
      <xdr:colOff>177800</xdr:colOff>
      <xdr:row>57</xdr:row>
      <xdr:rowOff>113105</xdr:rowOff>
    </xdr:to>
    <xdr:cxnSp macro="">
      <xdr:nvCxnSpPr>
        <xdr:cNvPr id="568" name="直線コネクタ 567">
          <a:extLst>
            <a:ext uri="{FF2B5EF4-FFF2-40B4-BE49-F238E27FC236}">
              <a16:creationId xmlns:a16="http://schemas.microsoft.com/office/drawing/2014/main" id="{0098A5F5-6834-476E-9297-ADB882E48813}"/>
            </a:ext>
          </a:extLst>
        </xdr:cNvPr>
        <xdr:cNvCxnSpPr/>
      </xdr:nvCxnSpPr>
      <xdr:spPr>
        <a:xfrm flipV="1">
          <a:off x="12814300" y="9682570"/>
          <a:ext cx="889000" cy="20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F7D295F3-D2D4-4B8A-9068-D8142A029BE1}"/>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9F08BA33-74E5-4ACA-8735-CE560721D8B7}"/>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8E2A82B2-3A32-4179-A2A3-DD728FBAC686}"/>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F06C0C0D-1E12-4399-809A-4C42519314F7}"/>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400115ED-E1E0-4C68-A948-210CC11EAA46}"/>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A5BB4322-BC2A-4E1F-8376-3974C9FBF00F}"/>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347E7289-DBE5-422F-AABC-1D33376FDB4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C0818032-25E7-4989-B08F-39D31045EA0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F538425C-DCA3-4BE1-B868-457AA7EBDD9A}"/>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147678</xdr:rowOff>
    </xdr:from>
    <xdr:to>
      <xdr:col>85</xdr:col>
      <xdr:colOff>177800</xdr:colOff>
      <xdr:row>57</xdr:row>
      <xdr:rowOff>77828</xdr:rowOff>
    </xdr:to>
    <xdr:sp macro="" textlink="">
      <xdr:nvSpPr>
        <xdr:cNvPr id="578" name="楕円 577">
          <a:extLst>
            <a:ext uri="{FF2B5EF4-FFF2-40B4-BE49-F238E27FC236}">
              <a16:creationId xmlns:a16="http://schemas.microsoft.com/office/drawing/2014/main" id="{CC496FEE-270E-49F9-94AE-65CA76F4DC3F}"/>
            </a:ext>
          </a:extLst>
        </xdr:cNvPr>
        <xdr:cNvSpPr/>
      </xdr:nvSpPr>
      <xdr:spPr>
        <a:xfrm>
          <a:off x="16268700" y="97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62605</xdr:rowOff>
    </xdr:from>
    <xdr:ext cx="534377" cy="259045"/>
    <xdr:sp macro="" textlink="">
      <xdr:nvSpPr>
        <xdr:cNvPr id="579" name="教育費該当値テキスト">
          <a:extLst>
            <a:ext uri="{FF2B5EF4-FFF2-40B4-BE49-F238E27FC236}">
              <a16:creationId xmlns:a16="http://schemas.microsoft.com/office/drawing/2014/main" id="{CF7CBB6A-DB5A-4793-9097-DFA38B2D3AD1}"/>
            </a:ext>
          </a:extLst>
        </xdr:cNvPr>
        <xdr:cNvSpPr txBox="1"/>
      </xdr:nvSpPr>
      <xdr:spPr>
        <a:xfrm>
          <a:off x="16370300" y="966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9320</xdr:rowOff>
    </xdr:from>
    <xdr:to>
      <xdr:col>81</xdr:col>
      <xdr:colOff>101600</xdr:colOff>
      <xdr:row>57</xdr:row>
      <xdr:rowOff>110920</xdr:rowOff>
    </xdr:to>
    <xdr:sp macro="" textlink="">
      <xdr:nvSpPr>
        <xdr:cNvPr id="580" name="楕円 579">
          <a:extLst>
            <a:ext uri="{FF2B5EF4-FFF2-40B4-BE49-F238E27FC236}">
              <a16:creationId xmlns:a16="http://schemas.microsoft.com/office/drawing/2014/main" id="{E39417EE-616C-408E-A4A0-6052C16D30CA}"/>
            </a:ext>
          </a:extLst>
        </xdr:cNvPr>
        <xdr:cNvSpPr/>
      </xdr:nvSpPr>
      <xdr:spPr>
        <a:xfrm>
          <a:off x="15430500" y="97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102047</xdr:rowOff>
    </xdr:from>
    <xdr:ext cx="534377" cy="259045"/>
    <xdr:sp macro="" textlink="">
      <xdr:nvSpPr>
        <xdr:cNvPr id="581" name="テキスト ボックス 580">
          <a:extLst>
            <a:ext uri="{FF2B5EF4-FFF2-40B4-BE49-F238E27FC236}">
              <a16:creationId xmlns:a16="http://schemas.microsoft.com/office/drawing/2014/main" id="{D0288F85-E852-4F51-9E5B-38E4BBA4B1A4}"/>
            </a:ext>
          </a:extLst>
        </xdr:cNvPr>
        <xdr:cNvSpPr txBox="1"/>
      </xdr:nvSpPr>
      <xdr:spPr>
        <a:xfrm>
          <a:off x="15214111" y="98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27183</xdr:rowOff>
    </xdr:from>
    <xdr:to>
      <xdr:col>76</xdr:col>
      <xdr:colOff>165100</xdr:colOff>
      <xdr:row>57</xdr:row>
      <xdr:rowOff>128783</xdr:rowOff>
    </xdr:to>
    <xdr:sp macro="" textlink="">
      <xdr:nvSpPr>
        <xdr:cNvPr id="582" name="楕円 581">
          <a:extLst>
            <a:ext uri="{FF2B5EF4-FFF2-40B4-BE49-F238E27FC236}">
              <a16:creationId xmlns:a16="http://schemas.microsoft.com/office/drawing/2014/main" id="{2A541CAC-88B9-413B-8CEA-5D069E055A73}"/>
            </a:ext>
          </a:extLst>
        </xdr:cNvPr>
        <xdr:cNvSpPr/>
      </xdr:nvSpPr>
      <xdr:spPr>
        <a:xfrm>
          <a:off x="14541500" y="979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119910</xdr:rowOff>
    </xdr:from>
    <xdr:ext cx="534377" cy="259045"/>
    <xdr:sp macro="" textlink="">
      <xdr:nvSpPr>
        <xdr:cNvPr id="583" name="テキスト ボックス 582">
          <a:extLst>
            <a:ext uri="{FF2B5EF4-FFF2-40B4-BE49-F238E27FC236}">
              <a16:creationId xmlns:a16="http://schemas.microsoft.com/office/drawing/2014/main" id="{408C6EEC-21DC-4B5A-8DD4-11853CC0E7F6}"/>
            </a:ext>
          </a:extLst>
        </xdr:cNvPr>
        <xdr:cNvSpPr txBox="1"/>
      </xdr:nvSpPr>
      <xdr:spPr>
        <a:xfrm>
          <a:off x="14325111" y="98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30570</xdr:rowOff>
    </xdr:from>
    <xdr:to>
      <xdr:col>72</xdr:col>
      <xdr:colOff>38100</xdr:colOff>
      <xdr:row>56</xdr:row>
      <xdr:rowOff>132170</xdr:rowOff>
    </xdr:to>
    <xdr:sp macro="" textlink="">
      <xdr:nvSpPr>
        <xdr:cNvPr id="584" name="楕円 583">
          <a:extLst>
            <a:ext uri="{FF2B5EF4-FFF2-40B4-BE49-F238E27FC236}">
              <a16:creationId xmlns:a16="http://schemas.microsoft.com/office/drawing/2014/main" id="{5178BB68-473F-45B3-B55D-2CE68B26ABF7}"/>
            </a:ext>
          </a:extLst>
        </xdr:cNvPr>
        <xdr:cNvSpPr/>
      </xdr:nvSpPr>
      <xdr:spPr>
        <a:xfrm>
          <a:off x="13652500" y="963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123297</xdr:rowOff>
    </xdr:from>
    <xdr:ext cx="534377" cy="259045"/>
    <xdr:sp macro="" textlink="">
      <xdr:nvSpPr>
        <xdr:cNvPr id="585" name="テキスト ボックス 584">
          <a:extLst>
            <a:ext uri="{FF2B5EF4-FFF2-40B4-BE49-F238E27FC236}">
              <a16:creationId xmlns:a16="http://schemas.microsoft.com/office/drawing/2014/main" id="{112B9E4B-0481-4DAA-9957-81562F42BD07}"/>
            </a:ext>
          </a:extLst>
        </xdr:cNvPr>
        <xdr:cNvSpPr txBox="1"/>
      </xdr:nvSpPr>
      <xdr:spPr>
        <a:xfrm>
          <a:off x="13436111" y="97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62305</xdr:rowOff>
    </xdr:from>
    <xdr:to>
      <xdr:col>67</xdr:col>
      <xdr:colOff>101600</xdr:colOff>
      <xdr:row>57</xdr:row>
      <xdr:rowOff>163905</xdr:rowOff>
    </xdr:to>
    <xdr:sp macro="" textlink="">
      <xdr:nvSpPr>
        <xdr:cNvPr id="586" name="楕円 585">
          <a:extLst>
            <a:ext uri="{FF2B5EF4-FFF2-40B4-BE49-F238E27FC236}">
              <a16:creationId xmlns:a16="http://schemas.microsoft.com/office/drawing/2014/main" id="{5E49905A-6709-40CA-B512-71B3D77C36C8}"/>
            </a:ext>
          </a:extLst>
        </xdr:cNvPr>
        <xdr:cNvSpPr/>
      </xdr:nvSpPr>
      <xdr:spPr>
        <a:xfrm>
          <a:off x="12763500" y="98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155032</xdr:rowOff>
    </xdr:from>
    <xdr:ext cx="534377" cy="259045"/>
    <xdr:sp macro="" textlink="">
      <xdr:nvSpPr>
        <xdr:cNvPr id="587" name="テキスト ボックス 586">
          <a:extLst>
            <a:ext uri="{FF2B5EF4-FFF2-40B4-BE49-F238E27FC236}">
              <a16:creationId xmlns:a16="http://schemas.microsoft.com/office/drawing/2014/main" id="{DA697333-A9B1-4613-B3CD-A39ED1E4C70C}"/>
            </a:ext>
          </a:extLst>
        </xdr:cNvPr>
        <xdr:cNvSpPr txBox="1"/>
      </xdr:nvSpPr>
      <xdr:spPr>
        <a:xfrm>
          <a:off x="12547111" y="992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24CE84C0-B82C-4239-AE64-A154E9F7CC37}"/>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738A150C-472D-43CD-89E9-5CDE5980CF18}"/>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EDF7C01-3D05-4741-AC37-47A45EC4A9A4}"/>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9F9646AC-B7C7-43D7-8C67-98B9F5E11CB3}"/>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248AD4AF-6E9D-4577-BA54-250B176BCE78}"/>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C060D917-C4D0-41D7-9DBF-CA7838DD452D}"/>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4911F6DA-CAC1-4BC2-926B-3885312B9BBA}"/>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E3E043C6-0F81-452C-B0EC-958B9DC3D7E8}"/>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4CAEC5E0-C453-4522-8D01-89A751172939}"/>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4B4F24D0-4F97-4382-8A40-7262EC4FA13B}"/>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4B74F9A9-0D71-47AE-825A-0A117A11AE78}"/>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2431AC16-3936-4691-9E3F-335C6BAADB9D}"/>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CD8A78BB-34EA-4BEE-86BF-84A65AC2148B}"/>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31A5CAEB-61C9-4167-8421-BBF49FEF9E9E}"/>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185786B0-5CEB-4593-8DC9-2611C69E8BB4}"/>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ADC17EAB-768D-4092-9042-38849B286DF5}"/>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3A6953DA-FE8B-4681-B881-257E7CF9D5B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EF7169CE-8116-459F-B0DC-389FC44B7847}"/>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50BF077-AFD0-4C3E-892A-257EB636869E}"/>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747ABFD4-FA2B-49C1-A40A-DEB25B27B12B}"/>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E3841CB-7D2A-4B10-80CF-6508A7423011}"/>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FE90AF39-8CFC-4DE4-9A0B-C754EC43F3A7}"/>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840367AC-7ABC-421B-AE00-3F6E7A0B74C9}"/>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576D026D-D812-43EA-B89F-080EF0BAE4AE}"/>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94751</xdr:rowOff>
    </xdr:from>
    <xdr:to>
      <xdr:col>85</xdr:col>
      <xdr:colOff>127000</xdr:colOff>
      <xdr:row>78</xdr:row>
      <xdr:rowOff>25383</xdr:rowOff>
    </xdr:to>
    <xdr:cxnSp macro="">
      <xdr:nvCxnSpPr>
        <xdr:cNvPr id="612" name="直線コネクタ 611">
          <a:extLst>
            <a:ext uri="{FF2B5EF4-FFF2-40B4-BE49-F238E27FC236}">
              <a16:creationId xmlns:a16="http://schemas.microsoft.com/office/drawing/2014/main" id="{04F83F2B-DC09-444E-9CD9-058AD7FA74D0}"/>
            </a:ext>
          </a:extLst>
        </xdr:cNvPr>
        <xdr:cNvCxnSpPr/>
      </xdr:nvCxnSpPr>
      <xdr:spPr>
        <a:xfrm>
          <a:off x="15481300" y="13296401"/>
          <a:ext cx="838200" cy="10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43505A5C-17F9-484E-ABAA-249085241AC3}"/>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C4F2656B-5FE7-4C73-9079-D844E17919EC}"/>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94751</xdr:rowOff>
    </xdr:from>
    <xdr:to>
      <xdr:col>81</xdr:col>
      <xdr:colOff>50800</xdr:colOff>
      <xdr:row>78</xdr:row>
      <xdr:rowOff>25389</xdr:rowOff>
    </xdr:to>
    <xdr:cxnSp macro="">
      <xdr:nvCxnSpPr>
        <xdr:cNvPr id="615" name="直線コネクタ 614">
          <a:extLst>
            <a:ext uri="{FF2B5EF4-FFF2-40B4-BE49-F238E27FC236}">
              <a16:creationId xmlns:a16="http://schemas.microsoft.com/office/drawing/2014/main" id="{5BC304AA-D80D-47E8-8A53-14EC0B44102F}"/>
            </a:ext>
          </a:extLst>
        </xdr:cNvPr>
        <xdr:cNvCxnSpPr/>
      </xdr:nvCxnSpPr>
      <xdr:spPr>
        <a:xfrm flipV="1">
          <a:off x="14592300" y="13296401"/>
          <a:ext cx="889000" cy="10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79073794-A305-407C-AD80-CC247F23AAF1}"/>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144525</xdr:rowOff>
    </xdr:from>
    <xdr:ext cx="534377" cy="259045"/>
    <xdr:sp macro="" textlink="">
      <xdr:nvSpPr>
        <xdr:cNvPr id="617" name="テキスト ボックス 616">
          <a:extLst>
            <a:ext uri="{FF2B5EF4-FFF2-40B4-BE49-F238E27FC236}">
              <a16:creationId xmlns:a16="http://schemas.microsoft.com/office/drawing/2014/main" id="{8E8C7E41-208A-43EF-AD6C-61568D540866}"/>
            </a:ext>
          </a:extLst>
        </xdr:cNvPr>
        <xdr:cNvSpPr txBox="1"/>
      </xdr:nvSpPr>
      <xdr:spPr>
        <a:xfrm>
          <a:off x="15214111" y="133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20411</xdr:rowOff>
    </xdr:from>
    <xdr:to>
      <xdr:col>76</xdr:col>
      <xdr:colOff>114300</xdr:colOff>
      <xdr:row>78</xdr:row>
      <xdr:rowOff>25389</xdr:rowOff>
    </xdr:to>
    <xdr:cxnSp macro="">
      <xdr:nvCxnSpPr>
        <xdr:cNvPr id="618" name="直線コネクタ 617">
          <a:extLst>
            <a:ext uri="{FF2B5EF4-FFF2-40B4-BE49-F238E27FC236}">
              <a16:creationId xmlns:a16="http://schemas.microsoft.com/office/drawing/2014/main" id="{89DFED88-98EA-4D31-BCA7-8050C7E7635B}"/>
            </a:ext>
          </a:extLst>
        </xdr:cNvPr>
        <xdr:cNvCxnSpPr/>
      </xdr:nvCxnSpPr>
      <xdr:spPr>
        <a:xfrm>
          <a:off x="13703300" y="13393511"/>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25A690B-F399-4197-9968-3A7867E2486B}"/>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C154695A-9814-4DB2-BE48-388C2F42B2A7}"/>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153839</xdr:rowOff>
    </xdr:from>
    <xdr:to>
      <xdr:col>71</xdr:col>
      <xdr:colOff>177800</xdr:colOff>
      <xdr:row>78</xdr:row>
      <xdr:rowOff>20411</xdr:rowOff>
    </xdr:to>
    <xdr:cxnSp macro="">
      <xdr:nvCxnSpPr>
        <xdr:cNvPr id="621" name="直線コネクタ 620">
          <a:extLst>
            <a:ext uri="{FF2B5EF4-FFF2-40B4-BE49-F238E27FC236}">
              <a16:creationId xmlns:a16="http://schemas.microsoft.com/office/drawing/2014/main" id="{CFEB1B9D-FB10-4601-8D6B-C2309DC01227}"/>
            </a:ext>
          </a:extLst>
        </xdr:cNvPr>
        <xdr:cNvCxnSpPr/>
      </xdr:nvCxnSpPr>
      <xdr:spPr>
        <a:xfrm>
          <a:off x="12814300" y="13355489"/>
          <a:ext cx="889000" cy="3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C5C5C84E-4D5E-4FA8-BED3-53757EB9D60E}"/>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CF2728EE-988B-4DAC-A0F8-6B08F580BD8E}"/>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BDCED44F-999F-4596-A7B7-72F3E60E89EC}"/>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CD3299D7-F687-452F-AAE1-A6DE1140986A}"/>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21F266EB-5B1F-4C2B-8B85-6326FE40DB1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56AB7AA7-CAB4-4651-828F-24B944398615}"/>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9B98C33B-19BE-4168-B2E6-4559790A269C}"/>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1E59786E-1B7D-4802-A3E5-7F8BE0191AF9}"/>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61445B09-2410-44A7-A9AA-4A3A2CD7DE1E}"/>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146033</xdr:rowOff>
    </xdr:from>
    <xdr:to>
      <xdr:col>85</xdr:col>
      <xdr:colOff>177800</xdr:colOff>
      <xdr:row>78</xdr:row>
      <xdr:rowOff>76183</xdr:rowOff>
    </xdr:to>
    <xdr:sp macro="" textlink="">
      <xdr:nvSpPr>
        <xdr:cNvPr id="631" name="楕円 630">
          <a:extLst>
            <a:ext uri="{FF2B5EF4-FFF2-40B4-BE49-F238E27FC236}">
              <a16:creationId xmlns:a16="http://schemas.microsoft.com/office/drawing/2014/main" id="{CC5B029F-B469-4ABF-A673-3EA07A5D0CE2}"/>
            </a:ext>
          </a:extLst>
        </xdr:cNvPr>
        <xdr:cNvSpPr/>
      </xdr:nvSpPr>
      <xdr:spPr>
        <a:xfrm>
          <a:off x="16268700" y="133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60960</xdr:rowOff>
    </xdr:from>
    <xdr:ext cx="249299" cy="259045"/>
    <xdr:sp macro="" textlink="">
      <xdr:nvSpPr>
        <xdr:cNvPr id="632" name="災害復旧費該当値テキスト">
          <a:extLst>
            <a:ext uri="{FF2B5EF4-FFF2-40B4-BE49-F238E27FC236}">
              <a16:creationId xmlns:a16="http://schemas.microsoft.com/office/drawing/2014/main" id="{0A3D17D0-3301-4CE5-83B4-1C17288102DF}"/>
            </a:ext>
          </a:extLst>
        </xdr:cNvPr>
        <xdr:cNvSpPr txBox="1"/>
      </xdr:nvSpPr>
      <xdr:spPr>
        <a:xfrm>
          <a:off x="16370300" y="132626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43951</xdr:rowOff>
    </xdr:from>
    <xdr:to>
      <xdr:col>81</xdr:col>
      <xdr:colOff>101600</xdr:colOff>
      <xdr:row>77</xdr:row>
      <xdr:rowOff>145551</xdr:rowOff>
    </xdr:to>
    <xdr:sp macro="" textlink="">
      <xdr:nvSpPr>
        <xdr:cNvPr id="633" name="楕円 632">
          <a:extLst>
            <a:ext uri="{FF2B5EF4-FFF2-40B4-BE49-F238E27FC236}">
              <a16:creationId xmlns:a16="http://schemas.microsoft.com/office/drawing/2014/main" id="{AEC9AA01-B238-4842-8515-6127F836FA3A}"/>
            </a:ext>
          </a:extLst>
        </xdr:cNvPr>
        <xdr:cNvSpPr/>
      </xdr:nvSpPr>
      <xdr:spPr>
        <a:xfrm>
          <a:off x="15430500" y="132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162078</xdr:rowOff>
    </xdr:from>
    <xdr:ext cx="534377" cy="259045"/>
    <xdr:sp macro="" textlink="">
      <xdr:nvSpPr>
        <xdr:cNvPr id="634" name="テキスト ボックス 633">
          <a:extLst>
            <a:ext uri="{FF2B5EF4-FFF2-40B4-BE49-F238E27FC236}">
              <a16:creationId xmlns:a16="http://schemas.microsoft.com/office/drawing/2014/main" id="{2B8A8BA4-FE85-4EE8-8938-FF6C842A8F22}"/>
            </a:ext>
          </a:extLst>
        </xdr:cNvPr>
        <xdr:cNvSpPr txBox="1"/>
      </xdr:nvSpPr>
      <xdr:spPr>
        <a:xfrm>
          <a:off x="15214111" y="1302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146039</xdr:rowOff>
    </xdr:from>
    <xdr:to>
      <xdr:col>76</xdr:col>
      <xdr:colOff>165100</xdr:colOff>
      <xdr:row>78</xdr:row>
      <xdr:rowOff>76189</xdr:rowOff>
    </xdr:to>
    <xdr:sp macro="" textlink="">
      <xdr:nvSpPr>
        <xdr:cNvPr id="635" name="楕円 634">
          <a:extLst>
            <a:ext uri="{FF2B5EF4-FFF2-40B4-BE49-F238E27FC236}">
              <a16:creationId xmlns:a16="http://schemas.microsoft.com/office/drawing/2014/main" id="{D04E5C5C-3D3F-4AC9-A263-891E21895BB0}"/>
            </a:ext>
          </a:extLst>
        </xdr:cNvPr>
        <xdr:cNvSpPr/>
      </xdr:nvSpPr>
      <xdr:spPr>
        <a:xfrm>
          <a:off x="14541500" y="13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67316</xdr:rowOff>
    </xdr:from>
    <xdr:ext cx="249299" cy="259045"/>
    <xdr:sp macro="" textlink="">
      <xdr:nvSpPr>
        <xdr:cNvPr id="636" name="テキスト ボックス 635">
          <a:extLst>
            <a:ext uri="{FF2B5EF4-FFF2-40B4-BE49-F238E27FC236}">
              <a16:creationId xmlns:a16="http://schemas.microsoft.com/office/drawing/2014/main" id="{E53143C6-D1A0-46D9-BA3A-12247F2BF6ED}"/>
            </a:ext>
          </a:extLst>
        </xdr:cNvPr>
        <xdr:cNvSpPr txBox="1"/>
      </xdr:nvSpPr>
      <xdr:spPr>
        <a:xfrm>
          <a:off x="14467650" y="134404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141061</xdr:rowOff>
    </xdr:from>
    <xdr:to>
      <xdr:col>72</xdr:col>
      <xdr:colOff>38100</xdr:colOff>
      <xdr:row>78</xdr:row>
      <xdr:rowOff>71211</xdr:rowOff>
    </xdr:to>
    <xdr:sp macro="" textlink="">
      <xdr:nvSpPr>
        <xdr:cNvPr id="637" name="楕円 636">
          <a:extLst>
            <a:ext uri="{FF2B5EF4-FFF2-40B4-BE49-F238E27FC236}">
              <a16:creationId xmlns:a16="http://schemas.microsoft.com/office/drawing/2014/main" id="{C7AB275A-63E1-4619-8277-E0E014E4B807}"/>
            </a:ext>
          </a:extLst>
        </xdr:cNvPr>
        <xdr:cNvSpPr/>
      </xdr:nvSpPr>
      <xdr:spPr>
        <a:xfrm>
          <a:off x="13652500" y="133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62338</xdr:rowOff>
    </xdr:from>
    <xdr:ext cx="378565" cy="259045"/>
    <xdr:sp macro="" textlink="">
      <xdr:nvSpPr>
        <xdr:cNvPr id="638" name="テキスト ボックス 637">
          <a:extLst>
            <a:ext uri="{FF2B5EF4-FFF2-40B4-BE49-F238E27FC236}">
              <a16:creationId xmlns:a16="http://schemas.microsoft.com/office/drawing/2014/main" id="{B3CD0811-D7EF-45EA-9CDC-01DB23D1CFD1}"/>
            </a:ext>
          </a:extLst>
        </xdr:cNvPr>
        <xdr:cNvSpPr txBox="1"/>
      </xdr:nvSpPr>
      <xdr:spPr>
        <a:xfrm>
          <a:off x="13514017" y="13435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103039</xdr:rowOff>
    </xdr:from>
    <xdr:to>
      <xdr:col>67</xdr:col>
      <xdr:colOff>101600</xdr:colOff>
      <xdr:row>78</xdr:row>
      <xdr:rowOff>33189</xdr:rowOff>
    </xdr:to>
    <xdr:sp macro="" textlink="">
      <xdr:nvSpPr>
        <xdr:cNvPr id="639" name="楕円 638">
          <a:extLst>
            <a:ext uri="{FF2B5EF4-FFF2-40B4-BE49-F238E27FC236}">
              <a16:creationId xmlns:a16="http://schemas.microsoft.com/office/drawing/2014/main" id="{7E6386E7-5B96-4FA6-A37F-03BE4D005194}"/>
            </a:ext>
          </a:extLst>
        </xdr:cNvPr>
        <xdr:cNvSpPr/>
      </xdr:nvSpPr>
      <xdr:spPr>
        <a:xfrm>
          <a:off x="12763500" y="133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24316</xdr:rowOff>
    </xdr:from>
    <xdr:ext cx="469744" cy="259045"/>
    <xdr:sp macro="" textlink="">
      <xdr:nvSpPr>
        <xdr:cNvPr id="640" name="テキスト ボックス 639">
          <a:extLst>
            <a:ext uri="{FF2B5EF4-FFF2-40B4-BE49-F238E27FC236}">
              <a16:creationId xmlns:a16="http://schemas.microsoft.com/office/drawing/2014/main" id="{3D79BCC6-B252-44C9-A990-43EDD52E259A}"/>
            </a:ext>
          </a:extLst>
        </xdr:cNvPr>
        <xdr:cNvSpPr txBox="1"/>
      </xdr:nvSpPr>
      <xdr:spPr>
        <a:xfrm>
          <a:off x="12579428" y="1339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3E6F203-15F6-452E-84F9-34FCA78B825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4F50B5B7-AEA3-421F-9DFF-346451950EDE}"/>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C502EA55-C18F-4571-97D9-80F8040042AF}"/>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3CEB0FC8-3FC4-4B29-818D-658468DA8D2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452F516D-4B5E-4E83-943A-DA4E7F8A790A}"/>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D210B6BC-C370-4E2A-B948-9DCB8DBF0BA1}"/>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11B59223-2543-4C38-967D-93873A7EB54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E97DA4E1-D280-4333-9046-DEB733741D99}"/>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3CD0C2F3-B544-49B1-BD5F-992571E6C301}"/>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B093EB9-9507-4BEA-B4DA-30079E707A91}"/>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FFED25CD-D2FD-423C-88C3-2959AE7822E6}"/>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84A18A05-2FBD-4432-8A46-A15BDF84A57D}"/>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2A49F2DF-AB67-4BBD-9344-91193301C5D7}"/>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EA7DD3F-7BE6-4F68-9B4D-B2369580017E}"/>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40DD7AA4-2D83-45DA-8A3C-8EAB3E884515}"/>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F70E8ADE-096B-425B-AA3C-B48D83745E9D}"/>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786F0918-3A11-4E00-91DE-12CB07B92D88}"/>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463C854-AFEB-4983-9905-FFBC3457BE19}"/>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BC9DBFDC-A6FC-4D18-88D1-15FA724D23B8}"/>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A5261A3B-52ED-4B50-8EAC-2468031F718A}"/>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EAB20F5B-FD1E-4AFC-9A77-D9B2D5B879FD}"/>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2B97EDA6-8543-4E19-9C14-07346CF623F5}"/>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1AF1190A-8A57-4235-9C30-88187756A38B}"/>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601AFE81-A308-4579-9507-C590D27B8AFE}"/>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134911</xdr:rowOff>
    </xdr:from>
    <xdr:to>
      <xdr:col>85</xdr:col>
      <xdr:colOff>127000</xdr:colOff>
      <xdr:row>96</xdr:row>
      <xdr:rowOff>138300</xdr:rowOff>
    </xdr:to>
    <xdr:cxnSp macro="">
      <xdr:nvCxnSpPr>
        <xdr:cNvPr id="665" name="直線コネクタ 664">
          <a:extLst>
            <a:ext uri="{FF2B5EF4-FFF2-40B4-BE49-F238E27FC236}">
              <a16:creationId xmlns:a16="http://schemas.microsoft.com/office/drawing/2014/main" id="{85979E5A-9096-40DC-B053-C87133FE223C}"/>
            </a:ext>
          </a:extLst>
        </xdr:cNvPr>
        <xdr:cNvCxnSpPr/>
      </xdr:nvCxnSpPr>
      <xdr:spPr>
        <a:xfrm>
          <a:off x="15481300" y="16594111"/>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C390D9AC-F267-43F5-B154-C0F38D946A64}"/>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854A7368-9FE3-4AB8-B200-9EB457C4A89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134911</xdr:rowOff>
    </xdr:from>
    <xdr:to>
      <xdr:col>81</xdr:col>
      <xdr:colOff>50800</xdr:colOff>
      <xdr:row>96</xdr:row>
      <xdr:rowOff>151250</xdr:rowOff>
    </xdr:to>
    <xdr:cxnSp macro="">
      <xdr:nvCxnSpPr>
        <xdr:cNvPr id="668" name="直線コネクタ 667">
          <a:extLst>
            <a:ext uri="{FF2B5EF4-FFF2-40B4-BE49-F238E27FC236}">
              <a16:creationId xmlns:a16="http://schemas.microsoft.com/office/drawing/2014/main" id="{D0FB5FE9-F980-46BD-B2E8-D90B16B0C7BE}"/>
            </a:ext>
          </a:extLst>
        </xdr:cNvPr>
        <xdr:cNvCxnSpPr/>
      </xdr:nvCxnSpPr>
      <xdr:spPr>
        <a:xfrm flipV="1">
          <a:off x="14592300" y="16594111"/>
          <a:ext cx="889000" cy="1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486FEC15-0820-4BC1-A7ED-5B3CBDEF8F27}"/>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2F70A6DF-1610-4129-98BE-9423321FC9E8}"/>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151250</xdr:rowOff>
    </xdr:from>
    <xdr:to>
      <xdr:col>76</xdr:col>
      <xdr:colOff>114300</xdr:colOff>
      <xdr:row>96</xdr:row>
      <xdr:rowOff>159634</xdr:rowOff>
    </xdr:to>
    <xdr:cxnSp macro="">
      <xdr:nvCxnSpPr>
        <xdr:cNvPr id="671" name="直線コネクタ 670">
          <a:extLst>
            <a:ext uri="{FF2B5EF4-FFF2-40B4-BE49-F238E27FC236}">
              <a16:creationId xmlns:a16="http://schemas.microsoft.com/office/drawing/2014/main" id="{842CC58B-6E50-46B0-8C9D-D176BA61805A}"/>
            </a:ext>
          </a:extLst>
        </xdr:cNvPr>
        <xdr:cNvCxnSpPr/>
      </xdr:nvCxnSpPr>
      <xdr:spPr>
        <a:xfrm flipV="1">
          <a:off x="13703300" y="16610450"/>
          <a:ext cx="8890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BC6F0F95-E887-4AAB-A1E8-CF3E93767F3B}"/>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34749B6D-AA00-4DD1-80BD-62B956ABFD48}"/>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159634</xdr:rowOff>
    </xdr:from>
    <xdr:to>
      <xdr:col>71</xdr:col>
      <xdr:colOff>177800</xdr:colOff>
      <xdr:row>97</xdr:row>
      <xdr:rowOff>916</xdr:rowOff>
    </xdr:to>
    <xdr:cxnSp macro="">
      <xdr:nvCxnSpPr>
        <xdr:cNvPr id="674" name="直線コネクタ 673">
          <a:extLst>
            <a:ext uri="{FF2B5EF4-FFF2-40B4-BE49-F238E27FC236}">
              <a16:creationId xmlns:a16="http://schemas.microsoft.com/office/drawing/2014/main" id="{EABD21D0-8390-4726-BD48-C2DEBAAA88BF}"/>
            </a:ext>
          </a:extLst>
        </xdr:cNvPr>
        <xdr:cNvCxnSpPr/>
      </xdr:nvCxnSpPr>
      <xdr:spPr>
        <a:xfrm flipV="1">
          <a:off x="12814300" y="16618834"/>
          <a:ext cx="8890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970E6488-7E5C-42C1-A1FF-1D1892694A7A}"/>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44DB5239-3497-4BF9-A6FA-DBC9B87C6659}"/>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FD4A8F37-A5EA-46DD-828A-39139A356F9B}"/>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B2698EBC-53E3-47E8-AE7B-19884FD395DC}"/>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9AB2AA5C-2725-438C-BF13-3E5A7A93FCB8}"/>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A16CCEA6-6C18-4546-B57A-EE0924F10B7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271AED19-5093-4214-85B1-E2F7810E98D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B6566071-215D-47E6-A49F-4980F8F1F30B}"/>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53B5C30D-6408-4836-881F-CF4ED5085997}"/>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87500</xdr:rowOff>
    </xdr:from>
    <xdr:to>
      <xdr:col>85</xdr:col>
      <xdr:colOff>177800</xdr:colOff>
      <xdr:row>97</xdr:row>
      <xdr:rowOff>17650</xdr:rowOff>
    </xdr:to>
    <xdr:sp macro="" textlink="">
      <xdr:nvSpPr>
        <xdr:cNvPr id="684" name="楕円 683">
          <a:extLst>
            <a:ext uri="{FF2B5EF4-FFF2-40B4-BE49-F238E27FC236}">
              <a16:creationId xmlns:a16="http://schemas.microsoft.com/office/drawing/2014/main" id="{4BE92A6A-9C5A-4144-A855-C98A02284A58}"/>
            </a:ext>
          </a:extLst>
        </xdr:cNvPr>
        <xdr:cNvSpPr/>
      </xdr:nvSpPr>
      <xdr:spPr>
        <a:xfrm>
          <a:off x="16268700" y="165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65927</xdr:rowOff>
    </xdr:from>
    <xdr:ext cx="534377" cy="259045"/>
    <xdr:sp macro="" textlink="">
      <xdr:nvSpPr>
        <xdr:cNvPr id="685" name="公債費該当値テキスト">
          <a:extLst>
            <a:ext uri="{FF2B5EF4-FFF2-40B4-BE49-F238E27FC236}">
              <a16:creationId xmlns:a16="http://schemas.microsoft.com/office/drawing/2014/main" id="{A94C4602-E161-4457-8780-400301F8D881}"/>
            </a:ext>
          </a:extLst>
        </xdr:cNvPr>
        <xdr:cNvSpPr txBox="1"/>
      </xdr:nvSpPr>
      <xdr:spPr>
        <a:xfrm>
          <a:off x="16370300" y="1652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84111</xdr:rowOff>
    </xdr:from>
    <xdr:to>
      <xdr:col>81</xdr:col>
      <xdr:colOff>101600</xdr:colOff>
      <xdr:row>97</xdr:row>
      <xdr:rowOff>14261</xdr:rowOff>
    </xdr:to>
    <xdr:sp macro="" textlink="">
      <xdr:nvSpPr>
        <xdr:cNvPr id="686" name="楕円 685">
          <a:extLst>
            <a:ext uri="{FF2B5EF4-FFF2-40B4-BE49-F238E27FC236}">
              <a16:creationId xmlns:a16="http://schemas.microsoft.com/office/drawing/2014/main" id="{0958C23A-4AFF-4BC6-9360-E5A448D82A00}"/>
            </a:ext>
          </a:extLst>
        </xdr:cNvPr>
        <xdr:cNvSpPr/>
      </xdr:nvSpPr>
      <xdr:spPr>
        <a:xfrm>
          <a:off x="15430500" y="165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5388</xdr:rowOff>
    </xdr:from>
    <xdr:ext cx="534377" cy="259045"/>
    <xdr:sp macro="" textlink="">
      <xdr:nvSpPr>
        <xdr:cNvPr id="687" name="テキスト ボックス 686">
          <a:extLst>
            <a:ext uri="{FF2B5EF4-FFF2-40B4-BE49-F238E27FC236}">
              <a16:creationId xmlns:a16="http://schemas.microsoft.com/office/drawing/2014/main" id="{B735A54B-553C-4F22-AC43-A30750DBD7BF}"/>
            </a:ext>
          </a:extLst>
        </xdr:cNvPr>
        <xdr:cNvSpPr txBox="1"/>
      </xdr:nvSpPr>
      <xdr:spPr>
        <a:xfrm>
          <a:off x="15214111" y="1663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100450</xdr:rowOff>
    </xdr:from>
    <xdr:to>
      <xdr:col>76</xdr:col>
      <xdr:colOff>165100</xdr:colOff>
      <xdr:row>97</xdr:row>
      <xdr:rowOff>30600</xdr:rowOff>
    </xdr:to>
    <xdr:sp macro="" textlink="">
      <xdr:nvSpPr>
        <xdr:cNvPr id="688" name="楕円 687">
          <a:extLst>
            <a:ext uri="{FF2B5EF4-FFF2-40B4-BE49-F238E27FC236}">
              <a16:creationId xmlns:a16="http://schemas.microsoft.com/office/drawing/2014/main" id="{8CDB94AA-83F1-443E-97E4-F5E3073F2394}"/>
            </a:ext>
          </a:extLst>
        </xdr:cNvPr>
        <xdr:cNvSpPr/>
      </xdr:nvSpPr>
      <xdr:spPr>
        <a:xfrm>
          <a:off x="14541500" y="165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21727</xdr:rowOff>
    </xdr:from>
    <xdr:ext cx="534377" cy="259045"/>
    <xdr:sp macro="" textlink="">
      <xdr:nvSpPr>
        <xdr:cNvPr id="689" name="テキスト ボックス 688">
          <a:extLst>
            <a:ext uri="{FF2B5EF4-FFF2-40B4-BE49-F238E27FC236}">
              <a16:creationId xmlns:a16="http://schemas.microsoft.com/office/drawing/2014/main" id="{AA288425-F9C5-4C5D-A007-D4B6471970B5}"/>
            </a:ext>
          </a:extLst>
        </xdr:cNvPr>
        <xdr:cNvSpPr txBox="1"/>
      </xdr:nvSpPr>
      <xdr:spPr>
        <a:xfrm>
          <a:off x="14325111" y="1665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108834</xdr:rowOff>
    </xdr:from>
    <xdr:to>
      <xdr:col>72</xdr:col>
      <xdr:colOff>38100</xdr:colOff>
      <xdr:row>97</xdr:row>
      <xdr:rowOff>38984</xdr:rowOff>
    </xdr:to>
    <xdr:sp macro="" textlink="">
      <xdr:nvSpPr>
        <xdr:cNvPr id="690" name="楕円 689">
          <a:extLst>
            <a:ext uri="{FF2B5EF4-FFF2-40B4-BE49-F238E27FC236}">
              <a16:creationId xmlns:a16="http://schemas.microsoft.com/office/drawing/2014/main" id="{AF1593A6-48C7-4F64-A1F0-644BEB20D43E}"/>
            </a:ext>
          </a:extLst>
        </xdr:cNvPr>
        <xdr:cNvSpPr/>
      </xdr:nvSpPr>
      <xdr:spPr>
        <a:xfrm>
          <a:off x="13652500" y="165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30111</xdr:rowOff>
    </xdr:from>
    <xdr:ext cx="534377" cy="259045"/>
    <xdr:sp macro="" textlink="">
      <xdr:nvSpPr>
        <xdr:cNvPr id="691" name="テキスト ボックス 690">
          <a:extLst>
            <a:ext uri="{FF2B5EF4-FFF2-40B4-BE49-F238E27FC236}">
              <a16:creationId xmlns:a16="http://schemas.microsoft.com/office/drawing/2014/main" id="{CCDCCBE5-7E61-4EFD-B170-3145A3CC9E7A}"/>
            </a:ext>
          </a:extLst>
        </xdr:cNvPr>
        <xdr:cNvSpPr txBox="1"/>
      </xdr:nvSpPr>
      <xdr:spPr>
        <a:xfrm>
          <a:off x="13436111" y="1666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121566</xdr:rowOff>
    </xdr:from>
    <xdr:to>
      <xdr:col>67</xdr:col>
      <xdr:colOff>101600</xdr:colOff>
      <xdr:row>97</xdr:row>
      <xdr:rowOff>51716</xdr:rowOff>
    </xdr:to>
    <xdr:sp macro="" textlink="">
      <xdr:nvSpPr>
        <xdr:cNvPr id="692" name="楕円 691">
          <a:extLst>
            <a:ext uri="{FF2B5EF4-FFF2-40B4-BE49-F238E27FC236}">
              <a16:creationId xmlns:a16="http://schemas.microsoft.com/office/drawing/2014/main" id="{FDFAFE65-77FC-4A51-B28B-9E472195F418}"/>
            </a:ext>
          </a:extLst>
        </xdr:cNvPr>
        <xdr:cNvSpPr/>
      </xdr:nvSpPr>
      <xdr:spPr>
        <a:xfrm>
          <a:off x="12763500" y="165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42843</xdr:rowOff>
    </xdr:from>
    <xdr:ext cx="534377" cy="259045"/>
    <xdr:sp macro="" textlink="">
      <xdr:nvSpPr>
        <xdr:cNvPr id="693" name="テキスト ボックス 692">
          <a:extLst>
            <a:ext uri="{FF2B5EF4-FFF2-40B4-BE49-F238E27FC236}">
              <a16:creationId xmlns:a16="http://schemas.microsoft.com/office/drawing/2014/main" id="{92EB41EF-1F1E-4890-B9E0-0945480507AC}"/>
            </a:ext>
          </a:extLst>
        </xdr:cNvPr>
        <xdr:cNvSpPr txBox="1"/>
      </xdr:nvSpPr>
      <xdr:spPr>
        <a:xfrm>
          <a:off x="12547111" y="1667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6C4DFF9-6146-46AC-A215-D851786B2A76}"/>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2D4D4956-888B-433A-9B77-E449EBCB8027}"/>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45778258-A97D-4414-8F06-AC5CFD6C2861}"/>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3CCD7B62-2EF1-4D2A-83A1-067C9E1F3803}"/>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4713F5E7-975A-4B76-B5E4-EC1059100EE6}"/>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BF76E4D7-9110-4440-A9E0-286906ADFFB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FC81F70F-4F77-46B6-9766-A9BAED156CB8}"/>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D805ED15-43DE-4D97-AC69-523E0943D547}"/>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3FB650F1-87D5-450A-BDBA-A4C979AE6E8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F3BB4F99-AE55-4A95-BAC1-7110170E907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3BCC40A0-51DC-4AFF-913D-57D4D378148A}"/>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32C6A916-8BA2-4768-8957-DC51F54D7F6D}"/>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6C5AA44B-A997-41A7-81D1-6F5CAF851E11}"/>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1D823097-BF13-453F-81C8-63CF9810DA5A}"/>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54BEDB25-A995-4C6F-987A-8E39262D6F63}"/>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F84D66C-F63D-401D-B21F-C82A833EA364}"/>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59A1D9F2-411D-453C-85D8-F6451CBCA3F9}"/>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3625E675-7615-4347-A90F-0D987546427C}"/>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67AD40AD-2811-409C-9635-FEA63A52CBC5}"/>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32408295-7E78-4C22-8611-E1698E1834FA}"/>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8F071F9C-308E-4443-A48B-65BA6EE24298}"/>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8D1A3CCB-80F7-49F7-9082-98F5380A607E}"/>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141CD0E6-3D61-48F3-B2E9-2EDC32A5A092}"/>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4336F76D-721F-4C76-9FD2-3900B8E014BA}"/>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72F518F9-6401-44F6-90C4-82161DA11742}"/>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6B02E3CD-3F6C-4790-B687-4F6608D8D438}"/>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8095BA50-24F4-487F-BF04-EB0438D0BFAC}"/>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88915E17-DF49-4B53-8360-EBE94B830142}"/>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1231BA0C-B19D-47BF-A3D3-2D09C5FC719A}"/>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D2A7B896-23AE-4E41-A647-C54B08FB430D}"/>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F3222A58-1EB2-4E41-BDEF-DCB682479992}"/>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8D464D14-4DE4-4DBB-B8FC-2B776C20CC5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6242BDB0-1A32-4A9C-B079-03CAE8DA1C7C}"/>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406CDDC0-F7B9-4E9E-BA50-358D899365E6}"/>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8620AF7F-E732-4F14-8625-EAF97408C4D6}"/>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BFB59282-5586-42F1-91C0-3BD9EEBFD878}"/>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F5B2BE64-EBB4-4DFC-8087-1A9A20B3BD05}"/>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3D55E225-7C4C-45DD-A70F-2C7BD2C43B1B}"/>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92F695DC-FB19-41AC-B514-3E3674F512DF}"/>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EBBF7466-CBD6-4EFE-92D5-8D4986217BA8}"/>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9E17C8E2-577C-44AF-801F-C70FDD691694}"/>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A605D2CE-11D9-49C4-8DE7-65A18FB721C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B52A71F4-0D5B-4C6C-9BD6-E43C5287488E}"/>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F1D77305-EB80-446B-B879-EA2E26B36764}"/>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A7CACFEC-B4CA-4804-9C7F-BE4F2BE17F73}"/>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2C87C247-B6EE-4AA0-876E-31BFBC7E3691}"/>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8721CA75-E558-4DC8-A5C9-7BCF5B17406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8E32B5EB-415E-4050-ABA4-F37ADA3F2B86}"/>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DF10909C-E9E9-4458-B034-AD37A11510DF}"/>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3D990A20-3F4A-4506-8CC8-A5A710D1C7F7}"/>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D3F602C0-E636-4F53-A5DB-55ACD3653A4C}"/>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FEC76E9E-A2B0-499A-B6F9-2388976FC2C2}"/>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84380FA7-A21A-45BF-BB9D-56B1D700242D}"/>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C95E41C3-B4A1-4C06-90ED-90D6BF1E22AF}"/>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77964729-689F-42A8-BB80-1B1E0E7BD942}"/>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AEB46FF6-0CB5-497F-AC9E-CA0CA94FEFE8}"/>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EFACEC22-73F1-47A8-B747-C9B57EAEDD37}"/>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6B361529-3B0A-4B12-9B47-9EEB9F02FC13}"/>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BA8D3CA5-566A-4C42-91C8-34F015F4A52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CB5D3E52-BF38-4EB0-8D12-B7ED4341754B}"/>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FB7BE159-19E2-4828-BB27-EC98D788E133}"/>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B1784080-28C5-4DF6-A9EE-F2139113CE37}"/>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7D232910-85A2-444F-8E6B-8B3D9A4E98B8}"/>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CE0C5D53-19C3-4C93-8568-747240F5EA0D}"/>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2B18BBAB-6EB8-48FE-AAF8-BE66D0C5EE36}"/>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709EDFA0-A19E-4D0E-9820-0D7C006FB981}"/>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A50FD48A-0B32-42FA-8F11-857FE282BD1D}"/>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B465306D-5370-44B1-96EB-CCED952678CC}"/>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AA729D87-B032-465B-8DF4-81AD34C1792D}"/>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138D921E-A55B-4CDB-BEA9-1BBBBE28A22A}"/>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DD3821FB-7A33-47E9-8702-4DFA396E65E3}"/>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3E9114F6-D689-4FCF-8BD1-F6C50290134E}"/>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B0985AB6-4151-4D58-9A33-AC42DCECCBAC}"/>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1077E01B-7B09-43A8-97E7-D2AA75CD7917}"/>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AC3ECAED-B168-4E4A-A7D1-260D008709FF}"/>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40CBCC02-5CA9-4814-8050-ECCBBE1F05EE}"/>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10DBAA34-C0C1-46E1-9218-7296B3AE1364}"/>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57818C7D-5D98-47B3-B59A-D23DA282B512}"/>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B077BA65-57BD-468D-9E93-73845AC91836}"/>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C6FEC0B-05E5-4870-B5D3-E1F42845CDC2}"/>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EED701AA-FADF-43BF-B5F8-B9439F4E03CD}"/>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213C0833-5497-487C-BF91-D4A82F7D38EC}"/>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7B4F94B8-5829-4F81-93C9-49AE5CCD42FD}"/>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DFC10F7E-2FEF-46BD-AF49-BAE3F707CDC9}"/>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116896F7-F20D-4C6D-A196-68B67C712431}"/>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B8B97AA6-5E99-4A49-A811-6C576C3861D7}"/>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E580814A-51CF-4914-AA03-EC1C09939C9B}"/>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4CFCB6FF-8715-4DF0-A4A5-E399FCFFA5C3}"/>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C41D06C7-94AA-47FF-89C6-BB39D76E1D3E}"/>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9E7B9620-B45D-46E8-8214-A9080EED47FF}"/>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C2725491-7D7B-4EB7-B4FB-9A08C0B2251C}"/>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7BD46189-7B30-4610-9457-A4E692A4F08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5A48D14A-E5A6-4F09-82F2-E2B9CC03E699}"/>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44B9243-CFA8-40D7-824A-BA671F6C327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9A30E20B-90F4-4B4E-8263-BBCE51CB754B}"/>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205D60CB-2D73-42A9-BFD0-9D05348F6B47}"/>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CF593748-7BDD-4DAE-87CB-D84F67F1BE89}"/>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40963798-4BA5-4F28-BE40-8BC6834F649F}"/>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9DC8FEA5-CDD2-458D-94AF-544675F08CA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3B959E91-2A0C-4EEC-877D-77093FE66FB9}"/>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B60F5F96-23AB-488B-BDEC-7336DF5B78A8}"/>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1FFD7B-A318-4580-943A-548FC15249C1}"/>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ACC54AAA-6D9B-4789-AE46-C4EE5C0B4C82}"/>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87E1F82F-C58D-406B-98D8-32FF41B522E4}"/>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2127C1E2-C8CA-4895-B3ED-3C45478BDD2B}"/>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EB6FECCE-EC27-428D-9500-D9B20D6F7A5A}"/>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B3B8238D-C260-4063-B06D-AF11BE948488}"/>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a:t>
          </a:r>
          <a:r>
            <a:rPr lang="en-US" altLang="ja-JP" sz="1100" b="0" i="0" baseline="0">
              <a:solidFill>
                <a:sysClr val="windowText" lastClr="000000"/>
              </a:solidFill>
              <a:effectLst/>
              <a:latin typeface="+mn-lt"/>
              <a:ea typeface="+mn-ea"/>
              <a:cs typeface="+mn-cs"/>
            </a:rPr>
            <a:t>R2</a:t>
          </a:r>
          <a:r>
            <a:rPr lang="ja-JP" altLang="ja-JP" sz="1100" b="0" i="0" baseline="0">
              <a:solidFill>
                <a:schemeClr val="dk1"/>
              </a:solidFill>
              <a:effectLst/>
              <a:latin typeface="+mn-lt"/>
              <a:ea typeface="+mn-ea"/>
              <a:cs typeface="+mn-cs"/>
            </a:rPr>
            <a:t>年度の一人当たり支出額は、全項目で、類似団体より低く推移している。これは、最小限の支出で最大の効果</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上がる事業を選択してきた結果といえる。</a:t>
          </a:r>
          <a:endParaRPr lang="ja-JP" altLang="ja-JP" sz="1400">
            <a:effectLst/>
          </a:endParaRPr>
        </a:p>
        <a:p>
          <a:r>
            <a:rPr lang="ja-JP" altLang="ja-JP" sz="1100" b="0" i="0" baseline="0">
              <a:solidFill>
                <a:schemeClr val="dk1"/>
              </a:solidFill>
              <a:effectLst/>
              <a:latin typeface="+mn-lt"/>
              <a:ea typeface="+mn-ea"/>
              <a:cs typeface="+mn-cs"/>
            </a:rPr>
            <a:t>・総務費は、住民一人当たり</a:t>
          </a:r>
          <a:r>
            <a:rPr lang="en-US" altLang="ja-JP" sz="1100" b="0" i="0" baseline="0">
              <a:solidFill>
                <a:schemeClr val="dk1"/>
              </a:solidFill>
              <a:effectLst/>
              <a:latin typeface="+mn-lt"/>
              <a:ea typeface="+mn-ea"/>
              <a:cs typeface="+mn-cs"/>
            </a:rPr>
            <a:t>377,163</a:t>
          </a:r>
          <a:r>
            <a:rPr lang="ja-JP" altLang="ja-JP" sz="1100" b="0" i="0" baseline="0">
              <a:solidFill>
                <a:schemeClr val="dk1"/>
              </a:solidFill>
              <a:effectLst/>
              <a:latin typeface="+mn-lt"/>
              <a:ea typeface="+mn-ea"/>
              <a:cs typeface="+mn-cs"/>
            </a:rPr>
            <a:t>円となっている。前年度から大きく増加となっている要因は、</a:t>
          </a:r>
          <a:r>
            <a:rPr lang="ja-JP" altLang="en-US" sz="1100" b="0" i="0" baseline="0">
              <a:solidFill>
                <a:schemeClr val="dk1"/>
              </a:solidFill>
              <a:effectLst/>
              <a:latin typeface="+mn-lt"/>
              <a:ea typeface="+mn-ea"/>
              <a:cs typeface="+mn-cs"/>
            </a:rPr>
            <a:t>特別定額給付金事業や</a:t>
          </a:r>
          <a:r>
            <a:rPr lang="ja-JP" altLang="ja-JP" sz="1100" b="0" i="0" baseline="0">
              <a:solidFill>
                <a:schemeClr val="dk1"/>
              </a:solidFill>
              <a:effectLst/>
              <a:latin typeface="+mn-lt"/>
              <a:ea typeface="+mn-ea"/>
              <a:cs typeface="+mn-cs"/>
            </a:rPr>
            <a:t>ふるさと納税の増が影響している。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商工</a:t>
          </a:r>
          <a:r>
            <a:rPr lang="ja-JP" altLang="ja-JP" sz="1100" b="0" i="0" baseline="0">
              <a:solidFill>
                <a:schemeClr val="dk1"/>
              </a:solidFill>
              <a:effectLst/>
              <a:latin typeface="+mn-lt"/>
              <a:ea typeface="+mn-ea"/>
              <a:cs typeface="+mn-cs"/>
            </a:rPr>
            <a:t>費</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21,599</a:t>
          </a:r>
          <a:r>
            <a:rPr lang="ja-JP" altLang="ja-JP" sz="1100" b="0" i="0" baseline="0">
              <a:solidFill>
                <a:schemeClr val="dk1"/>
              </a:solidFill>
              <a:effectLst/>
              <a:latin typeface="+mn-lt"/>
              <a:ea typeface="+mn-ea"/>
              <a:cs typeface="+mn-cs"/>
            </a:rPr>
            <a:t>円となっている。前年度から大きく増加となっている要因は、</a:t>
          </a:r>
          <a:r>
            <a:rPr lang="ja-JP" altLang="en-US" sz="1100" b="0" i="0" baseline="0">
              <a:solidFill>
                <a:schemeClr val="dk1"/>
              </a:solidFill>
              <a:effectLst/>
              <a:latin typeface="+mn-lt"/>
              <a:ea typeface="+mn-ea"/>
              <a:cs typeface="+mn-cs"/>
            </a:rPr>
            <a:t>予算科目新設と事業の拡充</a:t>
          </a:r>
          <a:r>
            <a:rPr lang="ja-JP" altLang="ja-JP" sz="1100" b="0" i="0" baseline="0">
              <a:solidFill>
                <a:schemeClr val="dk1"/>
              </a:solidFill>
              <a:effectLst/>
              <a:latin typeface="+mn-lt"/>
              <a:ea typeface="+mn-ea"/>
              <a:cs typeface="+mn-cs"/>
            </a:rPr>
            <a:t>が影響している。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・災害復旧費は、</a:t>
          </a:r>
          <a:r>
            <a:rPr lang="ja-JP" altLang="en-US" sz="1100" b="0" i="0" baseline="0">
              <a:solidFill>
                <a:schemeClr val="dk1"/>
              </a:solidFill>
              <a:effectLst/>
              <a:latin typeface="+mn-lt"/>
              <a:ea typeface="+mn-ea"/>
              <a:cs typeface="+mn-cs"/>
            </a:rPr>
            <a:t>災害による復旧費用がかからなかったため、前年比△</a:t>
          </a:r>
          <a:r>
            <a:rPr lang="en-US" altLang="ja-JP" sz="1100" b="0" i="0" baseline="0">
              <a:solidFill>
                <a:schemeClr val="dk1"/>
              </a:solidFill>
              <a:effectLst/>
              <a:latin typeface="+mn-lt"/>
              <a:ea typeface="+mn-ea"/>
              <a:cs typeface="+mn-cs"/>
            </a:rPr>
            <a:t>17,862</a:t>
          </a:r>
          <a:r>
            <a:rPr lang="ja-JP" altLang="en-US" sz="1100" b="0" i="0" baseline="0">
              <a:solidFill>
                <a:schemeClr val="dk1"/>
              </a:solidFill>
              <a:effectLst/>
              <a:latin typeface="+mn-lt"/>
              <a:ea typeface="+mn-ea"/>
              <a:cs typeface="+mn-cs"/>
            </a:rPr>
            <a:t>円となった。</a:t>
          </a:r>
          <a:endParaRPr lang="ja-JP" altLang="ja-JP">
            <a:effectLst/>
          </a:endParaRPr>
        </a:p>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土木</a:t>
          </a:r>
          <a:r>
            <a:rPr lang="ja-JP" altLang="ja-JP" sz="1100" b="0" i="0" baseline="0">
              <a:solidFill>
                <a:schemeClr val="dk1"/>
              </a:solidFill>
              <a:effectLst/>
              <a:latin typeface="+mn-lt"/>
              <a:ea typeface="+mn-ea"/>
              <a:cs typeface="+mn-cs"/>
            </a:rPr>
            <a:t>費は住民一人当たり</a:t>
          </a:r>
          <a:r>
            <a:rPr lang="en-US" altLang="ja-JP" sz="1100" b="0" i="0" baseline="0">
              <a:solidFill>
                <a:schemeClr val="dk1"/>
              </a:solidFill>
              <a:effectLst/>
              <a:latin typeface="+mn-lt"/>
              <a:ea typeface="+mn-ea"/>
              <a:cs typeface="+mn-cs"/>
            </a:rPr>
            <a:t>70,497</a:t>
          </a:r>
          <a:r>
            <a:rPr lang="ja-JP" altLang="ja-JP" sz="1100" b="0" i="0" baseline="0">
              <a:solidFill>
                <a:schemeClr val="dk1"/>
              </a:solidFill>
              <a:effectLst/>
              <a:latin typeface="+mn-lt"/>
              <a:ea typeface="+mn-ea"/>
              <a:cs typeface="+mn-cs"/>
            </a:rPr>
            <a:t>円となっている。前年度比で＋</a:t>
          </a:r>
          <a:r>
            <a:rPr lang="en-US" altLang="ja-JP" sz="1100" b="0" i="0" baseline="0">
              <a:solidFill>
                <a:schemeClr val="dk1"/>
              </a:solidFill>
              <a:effectLst/>
              <a:latin typeface="+mn-lt"/>
              <a:ea typeface="+mn-ea"/>
              <a:cs typeface="+mn-cs"/>
            </a:rPr>
            <a:t>12,579</a:t>
          </a:r>
          <a:r>
            <a:rPr lang="ja-JP" altLang="ja-JP" sz="1100" b="0" i="0" baseline="0">
              <a:solidFill>
                <a:schemeClr val="dk1"/>
              </a:solidFill>
              <a:effectLst/>
              <a:latin typeface="+mn-lt"/>
              <a:ea typeface="+mn-ea"/>
              <a:cs typeface="+mn-cs"/>
            </a:rPr>
            <a:t>円となった要因は、</a:t>
          </a:r>
          <a:r>
            <a:rPr lang="ja-JP" altLang="en-US" sz="1100" b="0" i="0" baseline="0">
              <a:solidFill>
                <a:schemeClr val="dk1"/>
              </a:solidFill>
              <a:effectLst/>
              <a:latin typeface="+mn-lt"/>
              <a:ea typeface="+mn-ea"/>
              <a:cs typeface="+mn-cs"/>
            </a:rPr>
            <a:t>道路工事費が増額したためである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97FFCF44-3045-405E-A7E2-EAC5E8EBFF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A3B5B943-C3B7-4ECF-9CB7-E6D53B94FE64}"/>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9EA17A03-2AA4-42A7-A806-015407CEC795}"/>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C2115A4F-1FD2-46F5-BC52-C4B51B5D166F}"/>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31428EB0-29F7-4BDE-A7F1-B05C550EF2A1}"/>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7A5E24AB-2BBB-44B5-BE63-38E4E895385E}"/>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8DFB0B50-21E1-4C0B-946F-C5DB181669FA}"/>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D4BEDCEE-EB74-45F4-A5CA-8AEBE0889E58}"/>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323E1EF9-0A8F-43DC-BCBA-83E7F2BEA7AB}"/>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2DE32486-9228-48B9-B58D-71082ADB935D}"/>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D41B94ED-B969-4D9A-8D8C-5405DFAD48A5}"/>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B7DFE844-5135-4391-88DF-172330D070C4}"/>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D1981F8C-DADC-41D2-8FEF-440818B43F74}"/>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財政調整基金</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、残高に大きな増減は無かったが、標準財政規模が前年度比＋</a:t>
          </a:r>
          <a:r>
            <a:rPr lang="en-US" altLang="ja-JP" sz="1100" b="0" i="0" baseline="0">
              <a:solidFill>
                <a:schemeClr val="dk1"/>
              </a:solidFill>
              <a:effectLst/>
              <a:latin typeface="+mn-lt"/>
              <a:ea typeface="+mn-ea"/>
              <a:cs typeface="+mn-cs"/>
            </a:rPr>
            <a:t>191</a:t>
          </a:r>
          <a:r>
            <a:rPr lang="ja-JP" altLang="en-US" sz="1100" b="0" i="0" baseline="0">
              <a:solidFill>
                <a:schemeClr val="dk1"/>
              </a:solidFill>
              <a:effectLst/>
              <a:latin typeface="+mn-lt"/>
              <a:ea typeface="+mn-ea"/>
              <a:cs typeface="+mn-cs"/>
            </a:rPr>
            <a:t>百万円の増額となったことから、比率が低下した。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補正予算編成において、歳出予算を抑制し、歳入では低めに見込んで予算計上した</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老朽化が進む公共施設の更新や社会保障の増加、災害への対応など、今後の支出に備え財源が必要となってくることから、より計画的な財政運営に努めていきたい。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10F5CA92-DC44-4012-9AA8-C199C84AA5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2879CC01-3C6F-4001-8E5F-A87C0F7D7704}"/>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4F5EF1D9-F908-4785-AD5A-5A454F82EF72}"/>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605EB552-186B-4919-80B4-3910ED14BE22}"/>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A6EE1270-1A01-4C8C-9D4F-45475543CC45}"/>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348E0445-5D62-4129-BAD7-8803143919E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A945C8E7-BBB0-43F2-97D7-1F15A108D756}"/>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群馬県昭和村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263B55B5-386E-40CB-BF93-179B52B75F39}"/>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E9322BC4-9D6E-44A5-B265-E7FAEBEA16C1}"/>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特別会計のいずれの会計も黒字であり、特に一般会計においての黒字額は多額となっている。特別会計は、一般会計からの繰入金に依存しているため、今後も必要最小限の支出に努め、健全な財政運営が図れるよう努めていきた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5EBD7541-BC1A-4CE0-B18F-500590BAEB1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802A985C-0C07-42B8-A0BE-5EDD109B6CAC}"/>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1043DE82-984A-4A00-B754-40FC12681867}"/>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42723F08-FE36-4255-9A84-A55EBE8939DC}"/>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9B9A80AC-591F-4913-AC49-9F77798C7221}"/>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8940C9F6-8223-4441-9DCC-269E27F264F6}"/>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C7535406-3033-471E-B2A2-92711160C8C1}"/>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BDF5C7CB-19A8-4749-966A-84E2CB1C755E}"/>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D8EA1B46-20B3-4851-AA81-0DBFDCCA4ED2}"/>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6.60\&#32207;&#21209;&#35506;\&#36001;&#25919;&#20418;\32%20&#36001;&#25919;&#35519;&#26619;\06%20&#36001;&#25919;&#29366;&#27841;&#36039;&#26009;&#38598;\R02&#36001;&#25919;&#29366;&#27841;&#36039;&#26009;&#38598;\2&#22238;&#30446;\20220916&#20196;&#21644;2&#24180;&#24230;&#36001;&#25919;&#29366;&#27841;&#36039;&#26009;&#38598;&#12398;&#20316;&#25104;&#12395;&#12388;&#12356;&#12390;&#65288;2&#22238;&#30446;&#65289;\10023856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57092</v>
          </cell>
          <cell r="F3">
            <v>168868</v>
          </cell>
        </row>
        <row r="5">
          <cell r="A5" t="str">
            <v xml:space="preserve"> H29</v>
          </cell>
          <cell r="D5">
            <v>100292</v>
          </cell>
          <cell r="F5">
            <v>202870</v>
          </cell>
        </row>
        <row r="7">
          <cell r="A7" t="str">
            <v xml:space="preserve"> H30</v>
          </cell>
          <cell r="D7">
            <v>60686</v>
          </cell>
          <cell r="F7">
            <v>167497</v>
          </cell>
        </row>
        <row r="9">
          <cell r="A9" t="str">
            <v xml:space="preserve"> R01</v>
          </cell>
          <cell r="D9">
            <v>67282</v>
          </cell>
          <cell r="F9">
            <v>190274</v>
          </cell>
        </row>
        <row r="11">
          <cell r="A11" t="str">
            <v xml:space="preserve"> R02</v>
          </cell>
          <cell r="D11">
            <v>90567</v>
          </cell>
          <cell r="F11">
            <v>200194</v>
          </cell>
        </row>
        <row r="18">
          <cell r="B18" t="str">
            <v>H28</v>
          </cell>
          <cell r="C18" t="str">
            <v>H29</v>
          </cell>
          <cell r="D18" t="str">
            <v>H30</v>
          </cell>
          <cell r="E18" t="str">
            <v>R01</v>
          </cell>
          <cell r="F18" t="str">
            <v>R02</v>
          </cell>
        </row>
        <row r="19">
          <cell r="A19" t="str">
            <v>実質収支額</v>
          </cell>
          <cell r="B19">
            <v>12.57</v>
          </cell>
          <cell r="C19">
            <v>12.34</v>
          </cell>
          <cell r="D19">
            <v>13.02</v>
          </cell>
          <cell r="E19">
            <v>13.64</v>
          </cell>
          <cell r="F19">
            <v>14.42</v>
          </cell>
        </row>
        <row r="20">
          <cell r="A20" t="str">
            <v>財政調整基金残高</v>
          </cell>
          <cell r="B20">
            <v>127.88</v>
          </cell>
          <cell r="C20">
            <v>57.66</v>
          </cell>
          <cell r="D20">
            <v>57.52</v>
          </cell>
          <cell r="E20">
            <v>56.29</v>
          </cell>
          <cell r="F20">
            <v>53.03</v>
          </cell>
        </row>
        <row r="21">
          <cell r="A21" t="str">
            <v>実質単年度収支</v>
          </cell>
          <cell r="B21">
            <v>-8.07</v>
          </cell>
          <cell r="C21">
            <v>-78.47</v>
          </cell>
          <cell r="D21">
            <v>-5.4</v>
          </cell>
          <cell r="E21">
            <v>-8.14</v>
          </cell>
          <cell r="F21">
            <v>-4.84</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後期高齢者医療特別会計</v>
          </cell>
          <cell r="B31" t="e">
            <v>#N/A</v>
          </cell>
          <cell r="C31">
            <v>0.04</v>
          </cell>
          <cell r="D31" t="e">
            <v>#N/A</v>
          </cell>
          <cell r="E31">
            <v>0.05</v>
          </cell>
          <cell r="F31" t="e">
            <v>#N/A</v>
          </cell>
          <cell r="G31">
            <v>0.09</v>
          </cell>
          <cell r="H31" t="e">
            <v>#N/A</v>
          </cell>
          <cell r="I31">
            <v>0.01</v>
          </cell>
          <cell r="J31" t="e">
            <v>#N/A</v>
          </cell>
          <cell r="K31">
            <v>0.02</v>
          </cell>
        </row>
        <row r="32">
          <cell r="A32" t="str">
            <v>農業集落排水事業特別会計</v>
          </cell>
          <cell r="B32" t="e">
            <v>#N/A</v>
          </cell>
          <cell r="C32">
            <v>0.99</v>
          </cell>
          <cell r="D32" t="e">
            <v>#N/A</v>
          </cell>
          <cell r="E32">
            <v>0.87</v>
          </cell>
          <cell r="F32" t="e">
            <v>#N/A</v>
          </cell>
          <cell r="G32">
            <v>0.54</v>
          </cell>
          <cell r="H32" t="e">
            <v>#N/A</v>
          </cell>
          <cell r="I32">
            <v>0.43</v>
          </cell>
          <cell r="J32" t="e">
            <v>#N/A</v>
          </cell>
          <cell r="K32">
            <v>0.44</v>
          </cell>
        </row>
        <row r="33">
          <cell r="A33" t="str">
            <v>国民健康保険特別会計</v>
          </cell>
          <cell r="B33" t="e">
            <v>#N/A</v>
          </cell>
          <cell r="C33">
            <v>1.6</v>
          </cell>
          <cell r="D33" t="e">
            <v>#N/A</v>
          </cell>
          <cell r="E33">
            <v>2.7</v>
          </cell>
          <cell r="F33" t="e">
            <v>#N/A</v>
          </cell>
          <cell r="G33">
            <v>1.31</v>
          </cell>
          <cell r="H33" t="e">
            <v>#N/A</v>
          </cell>
          <cell r="I33">
            <v>1.8</v>
          </cell>
          <cell r="J33" t="e">
            <v>#N/A</v>
          </cell>
          <cell r="K33">
            <v>0.98</v>
          </cell>
        </row>
        <row r="34">
          <cell r="A34" t="str">
            <v>簡易水道事業特別会計</v>
          </cell>
          <cell r="B34" t="e">
            <v>#N/A</v>
          </cell>
          <cell r="C34">
            <v>0.55000000000000004</v>
          </cell>
          <cell r="D34" t="e">
            <v>#N/A</v>
          </cell>
          <cell r="E34">
            <v>0.88</v>
          </cell>
          <cell r="F34" t="e">
            <v>#N/A</v>
          </cell>
          <cell r="G34">
            <v>0.62</v>
          </cell>
          <cell r="H34" t="e">
            <v>#N/A</v>
          </cell>
          <cell r="I34">
            <v>0.55000000000000004</v>
          </cell>
          <cell r="J34" t="e">
            <v>#N/A</v>
          </cell>
          <cell r="K34">
            <v>1.22</v>
          </cell>
        </row>
        <row r="35">
          <cell r="A35" t="str">
            <v>介護保険特別会計</v>
          </cell>
          <cell r="B35" t="e">
            <v>#N/A</v>
          </cell>
          <cell r="C35">
            <v>1.03</v>
          </cell>
          <cell r="D35" t="e">
            <v>#N/A</v>
          </cell>
          <cell r="E35">
            <v>0.82</v>
          </cell>
          <cell r="F35" t="e">
            <v>#N/A</v>
          </cell>
          <cell r="G35">
            <v>1.23</v>
          </cell>
          <cell r="H35" t="e">
            <v>#N/A</v>
          </cell>
          <cell r="I35">
            <v>0.91</v>
          </cell>
          <cell r="J35" t="e">
            <v>#N/A</v>
          </cell>
          <cell r="K35">
            <v>1.23</v>
          </cell>
        </row>
        <row r="36">
          <cell r="A36" t="str">
            <v>一般会計</v>
          </cell>
          <cell r="B36" t="e">
            <v>#N/A</v>
          </cell>
          <cell r="C36">
            <v>12.56</v>
          </cell>
          <cell r="D36" t="e">
            <v>#N/A</v>
          </cell>
          <cell r="E36">
            <v>12.34</v>
          </cell>
          <cell r="F36" t="e">
            <v>#N/A</v>
          </cell>
          <cell r="G36">
            <v>13.01</v>
          </cell>
          <cell r="H36" t="e">
            <v>#N/A</v>
          </cell>
          <cell r="I36">
            <v>13.64</v>
          </cell>
          <cell r="J36" t="e">
            <v>#N/A</v>
          </cell>
          <cell r="K36">
            <v>14.42</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379</v>
          </cell>
          <cell r="G42">
            <v>377</v>
          </cell>
          <cell r="J42">
            <v>377</v>
          </cell>
          <cell r="M42">
            <v>358</v>
          </cell>
          <cell r="P42">
            <v>354</v>
          </cell>
        </row>
        <row r="43">
          <cell r="A43" t="str">
            <v>一時借入金の利子</v>
          </cell>
          <cell r="B43" t="str">
            <v>-</v>
          </cell>
          <cell r="E43" t="str">
            <v>-</v>
          </cell>
          <cell r="H43" t="str">
            <v>-</v>
          </cell>
          <cell r="K43" t="str">
            <v>-</v>
          </cell>
          <cell r="N43" t="str">
            <v>-</v>
          </cell>
        </row>
        <row r="44">
          <cell r="A44" t="str">
            <v>債務負担行為に基づく支出額</v>
          </cell>
          <cell r="B44">
            <v>41</v>
          </cell>
          <cell r="E44">
            <v>41</v>
          </cell>
          <cell r="H44">
            <v>41</v>
          </cell>
          <cell r="K44" t="str">
            <v>-</v>
          </cell>
          <cell r="N44" t="str">
            <v>-</v>
          </cell>
        </row>
        <row r="45">
          <cell r="A45" t="str">
            <v>組合等が起こした地方債の元利償還金に対する負担金等</v>
          </cell>
          <cell r="B45">
            <v>4</v>
          </cell>
          <cell r="E45">
            <v>4</v>
          </cell>
          <cell r="H45">
            <v>4</v>
          </cell>
          <cell r="K45">
            <v>5</v>
          </cell>
          <cell r="N45">
            <v>7</v>
          </cell>
        </row>
        <row r="46">
          <cell r="A46" t="str">
            <v>公営企業債の元利償還金に対する繰入金</v>
          </cell>
          <cell r="B46">
            <v>202</v>
          </cell>
          <cell r="E46">
            <v>207</v>
          </cell>
          <cell r="H46">
            <v>213</v>
          </cell>
          <cell r="K46">
            <v>207</v>
          </cell>
          <cell r="N46">
            <v>198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258</v>
          </cell>
          <cell r="E49">
            <v>272</v>
          </cell>
          <cell r="H49">
            <v>280</v>
          </cell>
          <cell r="K49">
            <v>298</v>
          </cell>
          <cell r="N49">
            <v>289</v>
          </cell>
        </row>
        <row r="50">
          <cell r="A50" t="str">
            <v>実質公債費比率の分子</v>
          </cell>
          <cell r="B50" t="e">
            <v>#N/A</v>
          </cell>
          <cell r="C50">
            <v>126</v>
          </cell>
          <cell r="D50" t="e">
            <v>#N/A</v>
          </cell>
          <cell r="E50" t="e">
            <v>#N/A</v>
          </cell>
          <cell r="F50">
            <v>147</v>
          </cell>
          <cell r="G50" t="e">
            <v>#N/A</v>
          </cell>
          <cell r="H50" t="e">
            <v>#N/A</v>
          </cell>
          <cell r="I50">
            <v>161</v>
          </cell>
          <cell r="J50" t="e">
            <v>#N/A</v>
          </cell>
          <cell r="K50" t="e">
            <v>#N/A</v>
          </cell>
          <cell r="L50">
            <v>152</v>
          </cell>
          <cell r="M50" t="e">
            <v>#N/A</v>
          </cell>
          <cell r="N50" t="e">
            <v>#N/A</v>
          </cell>
          <cell r="O50">
            <v>140</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4056</v>
          </cell>
          <cell r="G56">
            <v>3977</v>
          </cell>
          <cell r="J56">
            <v>3812</v>
          </cell>
          <cell r="M56">
            <v>3673</v>
          </cell>
          <cell r="P56">
            <v>3569</v>
          </cell>
        </row>
        <row r="57">
          <cell r="A57" t="str">
            <v>充当可能特定歳入</v>
          </cell>
          <cell r="D57" t="str">
            <v>-</v>
          </cell>
          <cell r="G57" t="str">
            <v>-</v>
          </cell>
          <cell r="J57" t="str">
            <v>-</v>
          </cell>
          <cell r="M57" t="str">
            <v>-</v>
          </cell>
          <cell r="P57" t="str">
            <v>-</v>
          </cell>
        </row>
        <row r="58">
          <cell r="A58" t="str">
            <v>充当可能基金</v>
          </cell>
          <cell r="D58">
            <v>4683</v>
          </cell>
          <cell r="G58">
            <v>4837</v>
          </cell>
          <cell r="J58">
            <v>4870</v>
          </cell>
          <cell r="M58">
            <v>5056</v>
          </cell>
          <cell r="P58">
            <v>5415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734</v>
          </cell>
          <cell r="E62">
            <v>719</v>
          </cell>
          <cell r="H62">
            <v>764</v>
          </cell>
          <cell r="K62">
            <v>709</v>
          </cell>
          <cell r="N62">
            <v>743</v>
          </cell>
        </row>
        <row r="63">
          <cell r="A63" t="str">
            <v>組合等負担等見込額</v>
          </cell>
          <cell r="B63">
            <v>55</v>
          </cell>
          <cell r="E63">
            <v>135</v>
          </cell>
          <cell r="H63">
            <v>136</v>
          </cell>
          <cell r="K63">
            <v>132</v>
          </cell>
          <cell r="N63">
            <v>117</v>
          </cell>
        </row>
        <row r="64">
          <cell r="A64" t="str">
            <v>公営企業債等繰入見込額</v>
          </cell>
          <cell r="B64">
            <v>2140</v>
          </cell>
          <cell r="E64">
            <v>2067</v>
          </cell>
          <cell r="H64">
            <v>1901</v>
          </cell>
          <cell r="K64">
            <v>1740</v>
          </cell>
          <cell r="N64">
            <v>1550</v>
          </cell>
        </row>
        <row r="65">
          <cell r="A65" t="str">
            <v>債務負担行為に基づく支出予定額</v>
          </cell>
          <cell r="B65">
            <v>79</v>
          </cell>
          <cell r="E65">
            <v>40</v>
          </cell>
          <cell r="H65" t="str">
            <v>-</v>
          </cell>
          <cell r="K65" t="str">
            <v>-</v>
          </cell>
          <cell r="N65" t="str">
            <v>-</v>
          </cell>
        </row>
        <row r="66">
          <cell r="A66" t="str">
            <v>一般会計等に係る地方債の現在高</v>
          </cell>
          <cell r="B66">
            <v>2826</v>
          </cell>
          <cell r="E66">
            <v>2796</v>
          </cell>
          <cell r="H66">
            <v>2683</v>
          </cell>
          <cell r="K66">
            <v>2644</v>
          </cell>
          <cell r="N66">
            <v>2611</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H30</v>
          </cell>
          <cell r="C71" t="str">
            <v>R01</v>
          </cell>
          <cell r="D71" t="str">
            <v>R02</v>
          </cell>
        </row>
        <row r="72">
          <cell r="A72" t="str">
            <v>財政調整基金</v>
          </cell>
          <cell r="B72">
            <v>1690</v>
          </cell>
          <cell r="C72">
            <v>1633</v>
          </cell>
          <cell r="D72">
            <v>1640</v>
          </cell>
        </row>
        <row r="73">
          <cell r="A73" t="str">
            <v>減債基金</v>
          </cell>
          <cell r="B73">
            <v>324</v>
          </cell>
          <cell r="C73">
            <v>324</v>
          </cell>
          <cell r="D73">
            <v>324</v>
          </cell>
        </row>
        <row r="74">
          <cell r="A74" t="str">
            <v>その他特定目的基金</v>
          </cell>
          <cell r="B74">
            <v>2726</v>
          </cell>
          <cell r="C74">
            <v>2935</v>
          </cell>
          <cell r="D74">
            <v>3287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B1A8A-359B-4693-845E-C8F336F472A3}">
  <sheetPr>
    <pageSetUpPr fitToPage="1"/>
  </sheetPr>
  <dimension ref="A1:DO56"/>
  <sheetViews>
    <sheetView showGridLines="0" tabSelected="1" zoomScale="85" zoomScaleNormal="85" workbookViewId="0"/>
  </sheetViews>
  <sheetFormatPr defaultColWidth="0" defaultRowHeight="11" zeroHeight="1" x14ac:dyDescent="0.2"/>
  <cols>
    <col min="1" max="11" width="2.08984375" style="41" customWidth="1"/>
    <col min="12" max="12" width="2.26953125" style="41" customWidth="1"/>
    <col min="13" max="17" width="2.36328125" style="41" customWidth="1"/>
    <col min="18" max="119" width="2.08984375" style="41" customWidth="1"/>
    <col min="120" max="16384" width="0" style="41" hidden="1"/>
  </cols>
  <sheetData>
    <row r="1" spans="1:119" ht="33" customHeight="1" x14ac:dyDescent="0.2">
      <c r="B1" s="355" t="s">
        <v>19</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c r="AW1" s="355"/>
      <c r="AX1" s="355"/>
      <c r="AY1" s="355"/>
      <c r="AZ1" s="355"/>
      <c r="BA1" s="355"/>
      <c r="BB1" s="355"/>
      <c r="BC1" s="355"/>
      <c r="BD1" s="355"/>
      <c r="BE1" s="355"/>
      <c r="BF1" s="355"/>
      <c r="BG1" s="355"/>
      <c r="BH1" s="355"/>
      <c r="BI1" s="355"/>
      <c r="BJ1" s="355"/>
      <c r="BK1" s="355"/>
      <c r="BL1" s="355"/>
      <c r="BM1" s="355"/>
      <c r="BN1" s="355"/>
      <c r="BO1" s="355"/>
      <c r="BP1" s="355"/>
      <c r="BQ1" s="355"/>
      <c r="BR1" s="355"/>
      <c r="BS1" s="355"/>
      <c r="BT1" s="355"/>
      <c r="BU1" s="355"/>
      <c r="BV1" s="355"/>
      <c r="BW1" s="355"/>
      <c r="BX1" s="355"/>
      <c r="BY1" s="355"/>
      <c r="BZ1" s="355"/>
      <c r="CA1" s="355"/>
      <c r="CB1" s="355"/>
      <c r="CC1" s="355"/>
      <c r="CD1" s="355"/>
      <c r="CE1" s="355"/>
      <c r="CF1" s="355"/>
      <c r="CG1" s="355"/>
      <c r="CH1" s="355"/>
      <c r="CI1" s="355"/>
      <c r="CJ1" s="355"/>
      <c r="CK1" s="355"/>
      <c r="CL1" s="355"/>
      <c r="CM1" s="355"/>
      <c r="CN1" s="355"/>
      <c r="CO1" s="355"/>
      <c r="CP1" s="355"/>
      <c r="CQ1" s="355"/>
      <c r="CR1" s="355"/>
      <c r="CS1" s="355"/>
      <c r="CT1" s="355"/>
      <c r="CU1" s="355"/>
      <c r="CV1" s="355"/>
      <c r="CW1" s="355"/>
      <c r="CX1" s="355"/>
      <c r="CY1" s="355"/>
      <c r="CZ1" s="355"/>
      <c r="DA1" s="355"/>
      <c r="DB1" s="355"/>
      <c r="DC1" s="355"/>
      <c r="DD1" s="355"/>
      <c r="DE1" s="355"/>
      <c r="DF1" s="355"/>
      <c r="DG1" s="355"/>
      <c r="DH1" s="355"/>
      <c r="DI1" s="355"/>
      <c r="DJ1" s="42"/>
      <c r="DK1" s="42"/>
      <c r="DL1" s="42"/>
      <c r="DM1" s="42"/>
      <c r="DN1" s="42"/>
      <c r="DO1" s="42"/>
    </row>
    <row r="2" spans="1:119" ht="24" thickBot="1" x14ac:dyDescent="0.25">
      <c r="B2" s="43" t="s">
        <v>20</v>
      </c>
      <c r="C2" s="43"/>
      <c r="D2" s="44"/>
    </row>
    <row r="3" spans="1:119" ht="18.75" customHeight="1" thickBot="1" x14ac:dyDescent="0.25">
      <c r="A3" s="42"/>
      <c r="B3" s="356" t="s">
        <v>21</v>
      </c>
      <c r="C3" s="357"/>
      <c r="D3" s="357"/>
      <c r="E3" s="358"/>
      <c r="F3" s="358"/>
      <c r="G3" s="358"/>
      <c r="H3" s="358"/>
      <c r="I3" s="358"/>
      <c r="J3" s="358"/>
      <c r="K3" s="358"/>
      <c r="L3" s="358" t="s">
        <v>22</v>
      </c>
      <c r="M3" s="358"/>
      <c r="N3" s="358"/>
      <c r="O3" s="358"/>
      <c r="P3" s="358"/>
      <c r="Q3" s="358"/>
      <c r="R3" s="365"/>
      <c r="S3" s="365"/>
      <c r="T3" s="365"/>
      <c r="U3" s="365"/>
      <c r="V3" s="366"/>
      <c r="W3" s="340" t="s">
        <v>23</v>
      </c>
      <c r="X3" s="341"/>
      <c r="Y3" s="341"/>
      <c r="Z3" s="341"/>
      <c r="AA3" s="341"/>
      <c r="AB3" s="357"/>
      <c r="AC3" s="365" t="s">
        <v>24</v>
      </c>
      <c r="AD3" s="341"/>
      <c r="AE3" s="341"/>
      <c r="AF3" s="341"/>
      <c r="AG3" s="341"/>
      <c r="AH3" s="341"/>
      <c r="AI3" s="341"/>
      <c r="AJ3" s="341"/>
      <c r="AK3" s="341"/>
      <c r="AL3" s="342"/>
      <c r="AM3" s="340" t="s">
        <v>25</v>
      </c>
      <c r="AN3" s="341"/>
      <c r="AO3" s="341"/>
      <c r="AP3" s="341"/>
      <c r="AQ3" s="341"/>
      <c r="AR3" s="341"/>
      <c r="AS3" s="341"/>
      <c r="AT3" s="341"/>
      <c r="AU3" s="341"/>
      <c r="AV3" s="341"/>
      <c r="AW3" s="341"/>
      <c r="AX3" s="342"/>
      <c r="AY3" s="377" t="s">
        <v>26</v>
      </c>
      <c r="AZ3" s="378"/>
      <c r="BA3" s="378"/>
      <c r="BB3" s="378"/>
      <c r="BC3" s="378"/>
      <c r="BD3" s="378"/>
      <c r="BE3" s="378"/>
      <c r="BF3" s="378"/>
      <c r="BG3" s="378"/>
      <c r="BH3" s="378"/>
      <c r="BI3" s="378"/>
      <c r="BJ3" s="378"/>
      <c r="BK3" s="378"/>
      <c r="BL3" s="378"/>
      <c r="BM3" s="379"/>
      <c r="BN3" s="340" t="s">
        <v>27</v>
      </c>
      <c r="BO3" s="341"/>
      <c r="BP3" s="341"/>
      <c r="BQ3" s="341"/>
      <c r="BR3" s="341"/>
      <c r="BS3" s="341"/>
      <c r="BT3" s="341"/>
      <c r="BU3" s="342"/>
      <c r="BV3" s="340" t="s">
        <v>28</v>
      </c>
      <c r="BW3" s="341"/>
      <c r="BX3" s="341"/>
      <c r="BY3" s="341"/>
      <c r="BZ3" s="341"/>
      <c r="CA3" s="341"/>
      <c r="CB3" s="341"/>
      <c r="CC3" s="342"/>
      <c r="CD3" s="377" t="s">
        <v>26</v>
      </c>
      <c r="CE3" s="378"/>
      <c r="CF3" s="378"/>
      <c r="CG3" s="378"/>
      <c r="CH3" s="378"/>
      <c r="CI3" s="378"/>
      <c r="CJ3" s="378"/>
      <c r="CK3" s="378"/>
      <c r="CL3" s="378"/>
      <c r="CM3" s="378"/>
      <c r="CN3" s="378"/>
      <c r="CO3" s="378"/>
      <c r="CP3" s="378"/>
      <c r="CQ3" s="378"/>
      <c r="CR3" s="378"/>
      <c r="CS3" s="379"/>
      <c r="CT3" s="340" t="s">
        <v>29</v>
      </c>
      <c r="CU3" s="341"/>
      <c r="CV3" s="341"/>
      <c r="CW3" s="341"/>
      <c r="CX3" s="341"/>
      <c r="CY3" s="341"/>
      <c r="CZ3" s="341"/>
      <c r="DA3" s="342"/>
      <c r="DB3" s="340" t="s">
        <v>30</v>
      </c>
      <c r="DC3" s="341"/>
      <c r="DD3" s="341"/>
      <c r="DE3" s="341"/>
      <c r="DF3" s="341"/>
      <c r="DG3" s="341"/>
      <c r="DH3" s="341"/>
      <c r="DI3" s="342"/>
    </row>
    <row r="4" spans="1:119" ht="18.75" customHeight="1" x14ac:dyDescent="0.2">
      <c r="A4" s="42"/>
      <c r="B4" s="359"/>
      <c r="C4" s="360"/>
      <c r="D4" s="360"/>
      <c r="E4" s="361"/>
      <c r="F4" s="361"/>
      <c r="G4" s="361"/>
      <c r="H4" s="361"/>
      <c r="I4" s="361"/>
      <c r="J4" s="361"/>
      <c r="K4" s="361"/>
      <c r="L4" s="361"/>
      <c r="M4" s="361"/>
      <c r="N4" s="361"/>
      <c r="O4" s="361"/>
      <c r="P4" s="361"/>
      <c r="Q4" s="361"/>
      <c r="R4" s="367"/>
      <c r="S4" s="367"/>
      <c r="T4" s="367"/>
      <c r="U4" s="367"/>
      <c r="V4" s="368"/>
      <c r="W4" s="371"/>
      <c r="X4" s="372"/>
      <c r="Y4" s="372"/>
      <c r="Z4" s="372"/>
      <c r="AA4" s="372"/>
      <c r="AB4" s="360"/>
      <c r="AC4" s="367"/>
      <c r="AD4" s="372"/>
      <c r="AE4" s="372"/>
      <c r="AF4" s="372"/>
      <c r="AG4" s="372"/>
      <c r="AH4" s="372"/>
      <c r="AI4" s="372"/>
      <c r="AJ4" s="372"/>
      <c r="AK4" s="372"/>
      <c r="AL4" s="375"/>
      <c r="AM4" s="373"/>
      <c r="AN4" s="374"/>
      <c r="AO4" s="374"/>
      <c r="AP4" s="374"/>
      <c r="AQ4" s="374"/>
      <c r="AR4" s="374"/>
      <c r="AS4" s="374"/>
      <c r="AT4" s="374"/>
      <c r="AU4" s="374"/>
      <c r="AV4" s="374"/>
      <c r="AW4" s="374"/>
      <c r="AX4" s="376"/>
      <c r="AY4" s="343" t="s">
        <v>31</v>
      </c>
      <c r="AZ4" s="344"/>
      <c r="BA4" s="344"/>
      <c r="BB4" s="344"/>
      <c r="BC4" s="344"/>
      <c r="BD4" s="344"/>
      <c r="BE4" s="344"/>
      <c r="BF4" s="344"/>
      <c r="BG4" s="344"/>
      <c r="BH4" s="344"/>
      <c r="BI4" s="344"/>
      <c r="BJ4" s="344"/>
      <c r="BK4" s="344"/>
      <c r="BL4" s="344"/>
      <c r="BM4" s="345"/>
      <c r="BN4" s="346">
        <v>6888314</v>
      </c>
      <c r="BO4" s="347"/>
      <c r="BP4" s="347"/>
      <c r="BQ4" s="347"/>
      <c r="BR4" s="347"/>
      <c r="BS4" s="347"/>
      <c r="BT4" s="347"/>
      <c r="BU4" s="348"/>
      <c r="BV4" s="346">
        <v>5331238</v>
      </c>
      <c r="BW4" s="347"/>
      <c r="BX4" s="347"/>
      <c r="BY4" s="347"/>
      <c r="BZ4" s="347"/>
      <c r="CA4" s="347"/>
      <c r="CB4" s="347"/>
      <c r="CC4" s="348"/>
      <c r="CD4" s="349" t="s">
        <v>32</v>
      </c>
      <c r="CE4" s="350"/>
      <c r="CF4" s="350"/>
      <c r="CG4" s="350"/>
      <c r="CH4" s="350"/>
      <c r="CI4" s="350"/>
      <c r="CJ4" s="350"/>
      <c r="CK4" s="350"/>
      <c r="CL4" s="350"/>
      <c r="CM4" s="350"/>
      <c r="CN4" s="350"/>
      <c r="CO4" s="350"/>
      <c r="CP4" s="350"/>
      <c r="CQ4" s="350"/>
      <c r="CR4" s="350"/>
      <c r="CS4" s="351"/>
      <c r="CT4" s="352">
        <v>14.4</v>
      </c>
      <c r="CU4" s="353"/>
      <c r="CV4" s="353"/>
      <c r="CW4" s="353"/>
      <c r="CX4" s="353"/>
      <c r="CY4" s="353"/>
      <c r="CZ4" s="353"/>
      <c r="DA4" s="354"/>
      <c r="DB4" s="352">
        <v>13.6</v>
      </c>
      <c r="DC4" s="353"/>
      <c r="DD4" s="353"/>
      <c r="DE4" s="353"/>
      <c r="DF4" s="353"/>
      <c r="DG4" s="353"/>
      <c r="DH4" s="353"/>
      <c r="DI4" s="354"/>
    </row>
    <row r="5" spans="1:119" ht="18.75" customHeight="1" x14ac:dyDescent="0.2">
      <c r="A5" s="42"/>
      <c r="B5" s="362"/>
      <c r="C5" s="363"/>
      <c r="D5" s="363"/>
      <c r="E5" s="364"/>
      <c r="F5" s="364"/>
      <c r="G5" s="364"/>
      <c r="H5" s="364"/>
      <c r="I5" s="364"/>
      <c r="J5" s="364"/>
      <c r="K5" s="364"/>
      <c r="L5" s="364"/>
      <c r="M5" s="364"/>
      <c r="N5" s="364"/>
      <c r="O5" s="364"/>
      <c r="P5" s="364"/>
      <c r="Q5" s="364"/>
      <c r="R5" s="369"/>
      <c r="S5" s="369"/>
      <c r="T5" s="369"/>
      <c r="U5" s="369"/>
      <c r="V5" s="370"/>
      <c r="W5" s="373"/>
      <c r="X5" s="374"/>
      <c r="Y5" s="374"/>
      <c r="Z5" s="374"/>
      <c r="AA5" s="374"/>
      <c r="AB5" s="363"/>
      <c r="AC5" s="369"/>
      <c r="AD5" s="374"/>
      <c r="AE5" s="374"/>
      <c r="AF5" s="374"/>
      <c r="AG5" s="374"/>
      <c r="AH5" s="374"/>
      <c r="AI5" s="374"/>
      <c r="AJ5" s="374"/>
      <c r="AK5" s="374"/>
      <c r="AL5" s="376"/>
      <c r="AM5" s="406" t="s">
        <v>33</v>
      </c>
      <c r="AN5" s="407"/>
      <c r="AO5" s="407"/>
      <c r="AP5" s="407"/>
      <c r="AQ5" s="407"/>
      <c r="AR5" s="407"/>
      <c r="AS5" s="407"/>
      <c r="AT5" s="408"/>
      <c r="AU5" s="409" t="s">
        <v>34</v>
      </c>
      <c r="AV5" s="410"/>
      <c r="AW5" s="410"/>
      <c r="AX5" s="410"/>
      <c r="AY5" s="411" t="s">
        <v>35</v>
      </c>
      <c r="AZ5" s="412"/>
      <c r="BA5" s="412"/>
      <c r="BB5" s="412"/>
      <c r="BC5" s="412"/>
      <c r="BD5" s="412"/>
      <c r="BE5" s="412"/>
      <c r="BF5" s="412"/>
      <c r="BG5" s="412"/>
      <c r="BH5" s="412"/>
      <c r="BI5" s="412"/>
      <c r="BJ5" s="412"/>
      <c r="BK5" s="412"/>
      <c r="BL5" s="412"/>
      <c r="BM5" s="413"/>
      <c r="BN5" s="414">
        <v>6349508</v>
      </c>
      <c r="BO5" s="415"/>
      <c r="BP5" s="415"/>
      <c r="BQ5" s="415"/>
      <c r="BR5" s="415"/>
      <c r="BS5" s="415"/>
      <c r="BT5" s="415"/>
      <c r="BU5" s="416"/>
      <c r="BV5" s="414">
        <v>4882275</v>
      </c>
      <c r="BW5" s="415"/>
      <c r="BX5" s="415"/>
      <c r="BY5" s="415"/>
      <c r="BZ5" s="415"/>
      <c r="CA5" s="415"/>
      <c r="CB5" s="415"/>
      <c r="CC5" s="416"/>
      <c r="CD5" s="417" t="s">
        <v>36</v>
      </c>
      <c r="CE5" s="418"/>
      <c r="CF5" s="418"/>
      <c r="CG5" s="418"/>
      <c r="CH5" s="418"/>
      <c r="CI5" s="418"/>
      <c r="CJ5" s="418"/>
      <c r="CK5" s="418"/>
      <c r="CL5" s="418"/>
      <c r="CM5" s="418"/>
      <c r="CN5" s="418"/>
      <c r="CO5" s="418"/>
      <c r="CP5" s="418"/>
      <c r="CQ5" s="418"/>
      <c r="CR5" s="418"/>
      <c r="CS5" s="419"/>
      <c r="CT5" s="380">
        <v>83.5</v>
      </c>
      <c r="CU5" s="381"/>
      <c r="CV5" s="381"/>
      <c r="CW5" s="381"/>
      <c r="CX5" s="381"/>
      <c r="CY5" s="381"/>
      <c r="CZ5" s="381"/>
      <c r="DA5" s="382"/>
      <c r="DB5" s="380">
        <v>87.9</v>
      </c>
      <c r="DC5" s="381"/>
      <c r="DD5" s="381"/>
      <c r="DE5" s="381"/>
      <c r="DF5" s="381"/>
      <c r="DG5" s="381"/>
      <c r="DH5" s="381"/>
      <c r="DI5" s="382"/>
    </row>
    <row r="6" spans="1:119" ht="18.75" customHeight="1" x14ac:dyDescent="0.2">
      <c r="A6" s="42"/>
      <c r="B6" s="383" t="s">
        <v>37</v>
      </c>
      <c r="C6" s="384"/>
      <c r="D6" s="384"/>
      <c r="E6" s="385"/>
      <c r="F6" s="385"/>
      <c r="G6" s="385"/>
      <c r="H6" s="385"/>
      <c r="I6" s="385"/>
      <c r="J6" s="385"/>
      <c r="K6" s="385"/>
      <c r="L6" s="385" t="s">
        <v>38</v>
      </c>
      <c r="M6" s="385"/>
      <c r="N6" s="385"/>
      <c r="O6" s="385"/>
      <c r="P6" s="385"/>
      <c r="Q6" s="385"/>
      <c r="R6" s="389"/>
      <c r="S6" s="389"/>
      <c r="T6" s="389"/>
      <c r="U6" s="389"/>
      <c r="V6" s="390"/>
      <c r="W6" s="393" t="s">
        <v>39</v>
      </c>
      <c r="X6" s="394"/>
      <c r="Y6" s="394"/>
      <c r="Z6" s="394"/>
      <c r="AA6" s="394"/>
      <c r="AB6" s="384"/>
      <c r="AC6" s="397" t="s">
        <v>40</v>
      </c>
      <c r="AD6" s="398"/>
      <c r="AE6" s="398"/>
      <c r="AF6" s="398"/>
      <c r="AG6" s="398"/>
      <c r="AH6" s="398"/>
      <c r="AI6" s="398"/>
      <c r="AJ6" s="398"/>
      <c r="AK6" s="398"/>
      <c r="AL6" s="399"/>
      <c r="AM6" s="406" t="s">
        <v>41</v>
      </c>
      <c r="AN6" s="407"/>
      <c r="AO6" s="407"/>
      <c r="AP6" s="407"/>
      <c r="AQ6" s="407"/>
      <c r="AR6" s="407"/>
      <c r="AS6" s="407"/>
      <c r="AT6" s="408"/>
      <c r="AU6" s="409" t="s">
        <v>34</v>
      </c>
      <c r="AV6" s="410"/>
      <c r="AW6" s="410"/>
      <c r="AX6" s="410"/>
      <c r="AY6" s="411" t="s">
        <v>42</v>
      </c>
      <c r="AZ6" s="412"/>
      <c r="BA6" s="412"/>
      <c r="BB6" s="412"/>
      <c r="BC6" s="412"/>
      <c r="BD6" s="412"/>
      <c r="BE6" s="412"/>
      <c r="BF6" s="412"/>
      <c r="BG6" s="412"/>
      <c r="BH6" s="412"/>
      <c r="BI6" s="412"/>
      <c r="BJ6" s="412"/>
      <c r="BK6" s="412"/>
      <c r="BL6" s="412"/>
      <c r="BM6" s="413"/>
      <c r="BN6" s="414">
        <v>538806</v>
      </c>
      <c r="BO6" s="415"/>
      <c r="BP6" s="415"/>
      <c r="BQ6" s="415"/>
      <c r="BR6" s="415"/>
      <c r="BS6" s="415"/>
      <c r="BT6" s="415"/>
      <c r="BU6" s="416"/>
      <c r="BV6" s="414">
        <v>448963</v>
      </c>
      <c r="BW6" s="415"/>
      <c r="BX6" s="415"/>
      <c r="BY6" s="415"/>
      <c r="BZ6" s="415"/>
      <c r="CA6" s="415"/>
      <c r="CB6" s="415"/>
      <c r="CC6" s="416"/>
      <c r="CD6" s="417" t="s">
        <v>43</v>
      </c>
      <c r="CE6" s="418"/>
      <c r="CF6" s="418"/>
      <c r="CG6" s="418"/>
      <c r="CH6" s="418"/>
      <c r="CI6" s="418"/>
      <c r="CJ6" s="418"/>
      <c r="CK6" s="418"/>
      <c r="CL6" s="418"/>
      <c r="CM6" s="418"/>
      <c r="CN6" s="418"/>
      <c r="CO6" s="418"/>
      <c r="CP6" s="418"/>
      <c r="CQ6" s="418"/>
      <c r="CR6" s="418"/>
      <c r="CS6" s="419"/>
      <c r="CT6" s="420">
        <v>86.9</v>
      </c>
      <c r="CU6" s="421"/>
      <c r="CV6" s="421"/>
      <c r="CW6" s="421"/>
      <c r="CX6" s="421"/>
      <c r="CY6" s="421"/>
      <c r="CZ6" s="421"/>
      <c r="DA6" s="422"/>
      <c r="DB6" s="420">
        <v>91.4</v>
      </c>
      <c r="DC6" s="421"/>
      <c r="DD6" s="421"/>
      <c r="DE6" s="421"/>
      <c r="DF6" s="421"/>
      <c r="DG6" s="421"/>
      <c r="DH6" s="421"/>
      <c r="DI6" s="422"/>
    </row>
    <row r="7" spans="1:119" ht="18.75" customHeight="1" x14ac:dyDescent="0.2">
      <c r="A7" s="42"/>
      <c r="B7" s="359"/>
      <c r="C7" s="360"/>
      <c r="D7" s="360"/>
      <c r="E7" s="361"/>
      <c r="F7" s="361"/>
      <c r="G7" s="361"/>
      <c r="H7" s="361"/>
      <c r="I7" s="361"/>
      <c r="J7" s="361"/>
      <c r="K7" s="361"/>
      <c r="L7" s="361"/>
      <c r="M7" s="361"/>
      <c r="N7" s="361"/>
      <c r="O7" s="361"/>
      <c r="P7" s="361"/>
      <c r="Q7" s="361"/>
      <c r="R7" s="367"/>
      <c r="S7" s="367"/>
      <c r="T7" s="367"/>
      <c r="U7" s="367"/>
      <c r="V7" s="368"/>
      <c r="W7" s="371"/>
      <c r="X7" s="372"/>
      <c r="Y7" s="372"/>
      <c r="Z7" s="372"/>
      <c r="AA7" s="372"/>
      <c r="AB7" s="360"/>
      <c r="AC7" s="400"/>
      <c r="AD7" s="401"/>
      <c r="AE7" s="401"/>
      <c r="AF7" s="401"/>
      <c r="AG7" s="401"/>
      <c r="AH7" s="401"/>
      <c r="AI7" s="401"/>
      <c r="AJ7" s="401"/>
      <c r="AK7" s="401"/>
      <c r="AL7" s="402"/>
      <c r="AM7" s="406" t="s">
        <v>44</v>
      </c>
      <c r="AN7" s="407"/>
      <c r="AO7" s="407"/>
      <c r="AP7" s="407"/>
      <c r="AQ7" s="407"/>
      <c r="AR7" s="407"/>
      <c r="AS7" s="407"/>
      <c r="AT7" s="408"/>
      <c r="AU7" s="409" t="s">
        <v>34</v>
      </c>
      <c r="AV7" s="410"/>
      <c r="AW7" s="410"/>
      <c r="AX7" s="410"/>
      <c r="AY7" s="411" t="s">
        <v>45</v>
      </c>
      <c r="AZ7" s="412"/>
      <c r="BA7" s="412"/>
      <c r="BB7" s="412"/>
      <c r="BC7" s="412"/>
      <c r="BD7" s="412"/>
      <c r="BE7" s="412"/>
      <c r="BF7" s="412"/>
      <c r="BG7" s="412"/>
      <c r="BH7" s="412"/>
      <c r="BI7" s="412"/>
      <c r="BJ7" s="412"/>
      <c r="BK7" s="412"/>
      <c r="BL7" s="412"/>
      <c r="BM7" s="413"/>
      <c r="BN7" s="414">
        <v>92838</v>
      </c>
      <c r="BO7" s="415"/>
      <c r="BP7" s="415"/>
      <c r="BQ7" s="415"/>
      <c r="BR7" s="415"/>
      <c r="BS7" s="415"/>
      <c r="BT7" s="415"/>
      <c r="BU7" s="416"/>
      <c r="BV7" s="414">
        <v>53009</v>
      </c>
      <c r="BW7" s="415"/>
      <c r="BX7" s="415"/>
      <c r="BY7" s="415"/>
      <c r="BZ7" s="415"/>
      <c r="CA7" s="415"/>
      <c r="CB7" s="415"/>
      <c r="CC7" s="416"/>
      <c r="CD7" s="417" t="s">
        <v>46</v>
      </c>
      <c r="CE7" s="418"/>
      <c r="CF7" s="418"/>
      <c r="CG7" s="418"/>
      <c r="CH7" s="418"/>
      <c r="CI7" s="418"/>
      <c r="CJ7" s="418"/>
      <c r="CK7" s="418"/>
      <c r="CL7" s="418"/>
      <c r="CM7" s="418"/>
      <c r="CN7" s="418"/>
      <c r="CO7" s="418"/>
      <c r="CP7" s="418"/>
      <c r="CQ7" s="418"/>
      <c r="CR7" s="418"/>
      <c r="CS7" s="419"/>
      <c r="CT7" s="414">
        <v>3092439</v>
      </c>
      <c r="CU7" s="415"/>
      <c r="CV7" s="415"/>
      <c r="CW7" s="415"/>
      <c r="CX7" s="415"/>
      <c r="CY7" s="415"/>
      <c r="CZ7" s="415"/>
      <c r="DA7" s="416"/>
      <c r="DB7" s="414">
        <v>2901909</v>
      </c>
      <c r="DC7" s="415"/>
      <c r="DD7" s="415"/>
      <c r="DE7" s="415"/>
      <c r="DF7" s="415"/>
      <c r="DG7" s="415"/>
      <c r="DH7" s="415"/>
      <c r="DI7" s="416"/>
    </row>
    <row r="8" spans="1:119" ht="18.75" customHeight="1" thickBot="1" x14ac:dyDescent="0.25">
      <c r="A8" s="42"/>
      <c r="B8" s="386"/>
      <c r="C8" s="387"/>
      <c r="D8" s="387"/>
      <c r="E8" s="388"/>
      <c r="F8" s="388"/>
      <c r="G8" s="388"/>
      <c r="H8" s="388"/>
      <c r="I8" s="388"/>
      <c r="J8" s="388"/>
      <c r="K8" s="388"/>
      <c r="L8" s="388"/>
      <c r="M8" s="388"/>
      <c r="N8" s="388"/>
      <c r="O8" s="388"/>
      <c r="P8" s="388"/>
      <c r="Q8" s="388"/>
      <c r="R8" s="391"/>
      <c r="S8" s="391"/>
      <c r="T8" s="391"/>
      <c r="U8" s="391"/>
      <c r="V8" s="392"/>
      <c r="W8" s="395"/>
      <c r="X8" s="396"/>
      <c r="Y8" s="396"/>
      <c r="Z8" s="396"/>
      <c r="AA8" s="396"/>
      <c r="AB8" s="387"/>
      <c r="AC8" s="403"/>
      <c r="AD8" s="404"/>
      <c r="AE8" s="404"/>
      <c r="AF8" s="404"/>
      <c r="AG8" s="404"/>
      <c r="AH8" s="404"/>
      <c r="AI8" s="404"/>
      <c r="AJ8" s="404"/>
      <c r="AK8" s="404"/>
      <c r="AL8" s="405"/>
      <c r="AM8" s="406" t="s">
        <v>47</v>
      </c>
      <c r="AN8" s="407"/>
      <c r="AO8" s="407"/>
      <c r="AP8" s="407"/>
      <c r="AQ8" s="407"/>
      <c r="AR8" s="407"/>
      <c r="AS8" s="407"/>
      <c r="AT8" s="408"/>
      <c r="AU8" s="409" t="s">
        <v>34</v>
      </c>
      <c r="AV8" s="410"/>
      <c r="AW8" s="410"/>
      <c r="AX8" s="410"/>
      <c r="AY8" s="411" t="s">
        <v>48</v>
      </c>
      <c r="AZ8" s="412"/>
      <c r="BA8" s="412"/>
      <c r="BB8" s="412"/>
      <c r="BC8" s="412"/>
      <c r="BD8" s="412"/>
      <c r="BE8" s="412"/>
      <c r="BF8" s="412"/>
      <c r="BG8" s="412"/>
      <c r="BH8" s="412"/>
      <c r="BI8" s="412"/>
      <c r="BJ8" s="412"/>
      <c r="BK8" s="412"/>
      <c r="BL8" s="412"/>
      <c r="BM8" s="413"/>
      <c r="BN8" s="414">
        <v>445968</v>
      </c>
      <c r="BO8" s="415"/>
      <c r="BP8" s="415"/>
      <c r="BQ8" s="415"/>
      <c r="BR8" s="415"/>
      <c r="BS8" s="415"/>
      <c r="BT8" s="415"/>
      <c r="BU8" s="416"/>
      <c r="BV8" s="414">
        <v>395954</v>
      </c>
      <c r="BW8" s="415"/>
      <c r="BX8" s="415"/>
      <c r="BY8" s="415"/>
      <c r="BZ8" s="415"/>
      <c r="CA8" s="415"/>
      <c r="CB8" s="415"/>
      <c r="CC8" s="416"/>
      <c r="CD8" s="417" t="s">
        <v>49</v>
      </c>
      <c r="CE8" s="418"/>
      <c r="CF8" s="418"/>
      <c r="CG8" s="418"/>
      <c r="CH8" s="418"/>
      <c r="CI8" s="418"/>
      <c r="CJ8" s="418"/>
      <c r="CK8" s="418"/>
      <c r="CL8" s="418"/>
      <c r="CM8" s="418"/>
      <c r="CN8" s="418"/>
      <c r="CO8" s="418"/>
      <c r="CP8" s="418"/>
      <c r="CQ8" s="418"/>
      <c r="CR8" s="418"/>
      <c r="CS8" s="419"/>
      <c r="CT8" s="423">
        <v>0.47</v>
      </c>
      <c r="CU8" s="424"/>
      <c r="CV8" s="424"/>
      <c r="CW8" s="424"/>
      <c r="CX8" s="424"/>
      <c r="CY8" s="424"/>
      <c r="CZ8" s="424"/>
      <c r="DA8" s="425"/>
      <c r="DB8" s="423">
        <v>0.46</v>
      </c>
      <c r="DC8" s="424"/>
      <c r="DD8" s="424"/>
      <c r="DE8" s="424"/>
      <c r="DF8" s="424"/>
      <c r="DG8" s="424"/>
      <c r="DH8" s="424"/>
      <c r="DI8" s="425"/>
    </row>
    <row r="9" spans="1:119" ht="18.75" customHeight="1" thickBot="1" x14ac:dyDescent="0.25">
      <c r="A9" s="42"/>
      <c r="B9" s="377" t="s">
        <v>50</v>
      </c>
      <c r="C9" s="378"/>
      <c r="D9" s="378"/>
      <c r="E9" s="378"/>
      <c r="F9" s="378"/>
      <c r="G9" s="378"/>
      <c r="H9" s="378"/>
      <c r="I9" s="378"/>
      <c r="J9" s="378"/>
      <c r="K9" s="426"/>
      <c r="L9" s="427" t="s">
        <v>51</v>
      </c>
      <c r="M9" s="428"/>
      <c r="N9" s="428"/>
      <c r="O9" s="428"/>
      <c r="P9" s="428"/>
      <c r="Q9" s="429"/>
      <c r="R9" s="430">
        <v>6953</v>
      </c>
      <c r="S9" s="431"/>
      <c r="T9" s="431"/>
      <c r="U9" s="431"/>
      <c r="V9" s="432"/>
      <c r="W9" s="340" t="s">
        <v>52</v>
      </c>
      <c r="X9" s="341"/>
      <c r="Y9" s="341"/>
      <c r="Z9" s="341"/>
      <c r="AA9" s="341"/>
      <c r="AB9" s="341"/>
      <c r="AC9" s="341"/>
      <c r="AD9" s="341"/>
      <c r="AE9" s="341"/>
      <c r="AF9" s="341"/>
      <c r="AG9" s="341"/>
      <c r="AH9" s="341"/>
      <c r="AI9" s="341"/>
      <c r="AJ9" s="341"/>
      <c r="AK9" s="341"/>
      <c r="AL9" s="342"/>
      <c r="AM9" s="406" t="s">
        <v>53</v>
      </c>
      <c r="AN9" s="407"/>
      <c r="AO9" s="407"/>
      <c r="AP9" s="407"/>
      <c r="AQ9" s="407"/>
      <c r="AR9" s="407"/>
      <c r="AS9" s="407"/>
      <c r="AT9" s="408"/>
      <c r="AU9" s="409" t="s">
        <v>34</v>
      </c>
      <c r="AV9" s="410"/>
      <c r="AW9" s="410"/>
      <c r="AX9" s="410"/>
      <c r="AY9" s="411" t="s">
        <v>54</v>
      </c>
      <c r="AZ9" s="412"/>
      <c r="BA9" s="412"/>
      <c r="BB9" s="412"/>
      <c r="BC9" s="412"/>
      <c r="BD9" s="412"/>
      <c r="BE9" s="412"/>
      <c r="BF9" s="412"/>
      <c r="BG9" s="412"/>
      <c r="BH9" s="412"/>
      <c r="BI9" s="412"/>
      <c r="BJ9" s="412"/>
      <c r="BK9" s="412"/>
      <c r="BL9" s="412"/>
      <c r="BM9" s="413"/>
      <c r="BN9" s="414">
        <v>50014</v>
      </c>
      <c r="BO9" s="415"/>
      <c r="BP9" s="415"/>
      <c r="BQ9" s="415"/>
      <c r="BR9" s="415"/>
      <c r="BS9" s="415"/>
      <c r="BT9" s="415"/>
      <c r="BU9" s="416"/>
      <c r="BV9" s="414">
        <v>13577</v>
      </c>
      <c r="BW9" s="415"/>
      <c r="BX9" s="415"/>
      <c r="BY9" s="415"/>
      <c r="BZ9" s="415"/>
      <c r="CA9" s="415"/>
      <c r="CB9" s="415"/>
      <c r="CC9" s="416"/>
      <c r="CD9" s="417" t="s">
        <v>55</v>
      </c>
      <c r="CE9" s="418"/>
      <c r="CF9" s="418"/>
      <c r="CG9" s="418"/>
      <c r="CH9" s="418"/>
      <c r="CI9" s="418"/>
      <c r="CJ9" s="418"/>
      <c r="CK9" s="418"/>
      <c r="CL9" s="418"/>
      <c r="CM9" s="418"/>
      <c r="CN9" s="418"/>
      <c r="CO9" s="418"/>
      <c r="CP9" s="418"/>
      <c r="CQ9" s="418"/>
      <c r="CR9" s="418"/>
      <c r="CS9" s="419"/>
      <c r="CT9" s="380">
        <v>7.4</v>
      </c>
      <c r="CU9" s="381"/>
      <c r="CV9" s="381"/>
      <c r="CW9" s="381"/>
      <c r="CX9" s="381"/>
      <c r="CY9" s="381"/>
      <c r="CZ9" s="381"/>
      <c r="DA9" s="382"/>
      <c r="DB9" s="380">
        <v>8.3000000000000007</v>
      </c>
      <c r="DC9" s="381"/>
      <c r="DD9" s="381"/>
      <c r="DE9" s="381"/>
      <c r="DF9" s="381"/>
      <c r="DG9" s="381"/>
      <c r="DH9" s="381"/>
      <c r="DI9" s="382"/>
    </row>
    <row r="10" spans="1:119" ht="18.75" customHeight="1" thickBot="1" x14ac:dyDescent="0.25">
      <c r="A10" s="42"/>
      <c r="B10" s="377"/>
      <c r="C10" s="378"/>
      <c r="D10" s="378"/>
      <c r="E10" s="378"/>
      <c r="F10" s="378"/>
      <c r="G10" s="378"/>
      <c r="H10" s="378"/>
      <c r="I10" s="378"/>
      <c r="J10" s="378"/>
      <c r="K10" s="426"/>
      <c r="L10" s="433" t="s">
        <v>56</v>
      </c>
      <c r="M10" s="407"/>
      <c r="N10" s="407"/>
      <c r="O10" s="407"/>
      <c r="P10" s="407"/>
      <c r="Q10" s="408"/>
      <c r="R10" s="434">
        <v>7347</v>
      </c>
      <c r="S10" s="435"/>
      <c r="T10" s="435"/>
      <c r="U10" s="435"/>
      <c r="V10" s="436"/>
      <c r="W10" s="371"/>
      <c r="X10" s="372"/>
      <c r="Y10" s="372"/>
      <c r="Z10" s="372"/>
      <c r="AA10" s="372"/>
      <c r="AB10" s="372"/>
      <c r="AC10" s="372"/>
      <c r="AD10" s="372"/>
      <c r="AE10" s="372"/>
      <c r="AF10" s="372"/>
      <c r="AG10" s="372"/>
      <c r="AH10" s="372"/>
      <c r="AI10" s="372"/>
      <c r="AJ10" s="372"/>
      <c r="AK10" s="372"/>
      <c r="AL10" s="375"/>
      <c r="AM10" s="406" t="s">
        <v>57</v>
      </c>
      <c r="AN10" s="407"/>
      <c r="AO10" s="407"/>
      <c r="AP10" s="407"/>
      <c r="AQ10" s="407"/>
      <c r="AR10" s="407"/>
      <c r="AS10" s="407"/>
      <c r="AT10" s="408"/>
      <c r="AU10" s="409" t="s">
        <v>34</v>
      </c>
      <c r="AV10" s="410"/>
      <c r="AW10" s="410"/>
      <c r="AX10" s="410"/>
      <c r="AY10" s="411" t="s">
        <v>58</v>
      </c>
      <c r="AZ10" s="412"/>
      <c r="BA10" s="412"/>
      <c r="BB10" s="412"/>
      <c r="BC10" s="412"/>
      <c r="BD10" s="412"/>
      <c r="BE10" s="412"/>
      <c r="BF10" s="412"/>
      <c r="BG10" s="412"/>
      <c r="BH10" s="412"/>
      <c r="BI10" s="412"/>
      <c r="BJ10" s="412"/>
      <c r="BK10" s="412"/>
      <c r="BL10" s="412"/>
      <c r="BM10" s="413"/>
      <c r="BN10" s="414">
        <v>252</v>
      </c>
      <c r="BO10" s="415"/>
      <c r="BP10" s="415"/>
      <c r="BQ10" s="415"/>
      <c r="BR10" s="415"/>
      <c r="BS10" s="415"/>
      <c r="BT10" s="415"/>
      <c r="BU10" s="416"/>
      <c r="BV10" s="414">
        <v>317</v>
      </c>
      <c r="BW10" s="415"/>
      <c r="BX10" s="415"/>
      <c r="BY10" s="415"/>
      <c r="BZ10" s="415"/>
      <c r="CA10" s="415"/>
      <c r="CB10" s="415"/>
      <c r="CC10" s="416"/>
      <c r="CD10" s="45" t="s">
        <v>59</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x14ac:dyDescent="0.25">
      <c r="A11" s="42"/>
      <c r="B11" s="377"/>
      <c r="C11" s="378"/>
      <c r="D11" s="378"/>
      <c r="E11" s="378"/>
      <c r="F11" s="378"/>
      <c r="G11" s="378"/>
      <c r="H11" s="378"/>
      <c r="I11" s="378"/>
      <c r="J11" s="378"/>
      <c r="K11" s="426"/>
      <c r="L11" s="437" t="s">
        <v>60</v>
      </c>
      <c r="M11" s="438"/>
      <c r="N11" s="438"/>
      <c r="O11" s="438"/>
      <c r="P11" s="438"/>
      <c r="Q11" s="439"/>
      <c r="R11" s="440" t="s">
        <v>61</v>
      </c>
      <c r="S11" s="441"/>
      <c r="T11" s="441"/>
      <c r="U11" s="441"/>
      <c r="V11" s="442"/>
      <c r="W11" s="371"/>
      <c r="X11" s="372"/>
      <c r="Y11" s="372"/>
      <c r="Z11" s="372"/>
      <c r="AA11" s="372"/>
      <c r="AB11" s="372"/>
      <c r="AC11" s="372"/>
      <c r="AD11" s="372"/>
      <c r="AE11" s="372"/>
      <c r="AF11" s="372"/>
      <c r="AG11" s="372"/>
      <c r="AH11" s="372"/>
      <c r="AI11" s="372"/>
      <c r="AJ11" s="372"/>
      <c r="AK11" s="372"/>
      <c r="AL11" s="375"/>
      <c r="AM11" s="406" t="s">
        <v>62</v>
      </c>
      <c r="AN11" s="407"/>
      <c r="AO11" s="407"/>
      <c r="AP11" s="407"/>
      <c r="AQ11" s="407"/>
      <c r="AR11" s="407"/>
      <c r="AS11" s="407"/>
      <c r="AT11" s="408"/>
      <c r="AU11" s="409" t="s">
        <v>34</v>
      </c>
      <c r="AV11" s="410"/>
      <c r="AW11" s="410"/>
      <c r="AX11" s="410"/>
      <c r="AY11" s="411" t="s">
        <v>63</v>
      </c>
      <c r="AZ11" s="412"/>
      <c r="BA11" s="412"/>
      <c r="BB11" s="412"/>
      <c r="BC11" s="412"/>
      <c r="BD11" s="412"/>
      <c r="BE11" s="412"/>
      <c r="BF11" s="412"/>
      <c r="BG11" s="412"/>
      <c r="BH11" s="412"/>
      <c r="BI11" s="412"/>
      <c r="BJ11" s="412"/>
      <c r="BK11" s="412"/>
      <c r="BL11" s="412"/>
      <c r="BM11" s="413"/>
      <c r="BN11" s="414">
        <v>0</v>
      </c>
      <c r="BO11" s="415"/>
      <c r="BP11" s="415"/>
      <c r="BQ11" s="415"/>
      <c r="BR11" s="415"/>
      <c r="BS11" s="415"/>
      <c r="BT11" s="415"/>
      <c r="BU11" s="416"/>
      <c r="BV11" s="414">
        <v>0</v>
      </c>
      <c r="BW11" s="415"/>
      <c r="BX11" s="415"/>
      <c r="BY11" s="415"/>
      <c r="BZ11" s="415"/>
      <c r="CA11" s="415"/>
      <c r="CB11" s="415"/>
      <c r="CC11" s="416"/>
      <c r="CD11" s="417" t="s">
        <v>64</v>
      </c>
      <c r="CE11" s="418"/>
      <c r="CF11" s="418"/>
      <c r="CG11" s="418"/>
      <c r="CH11" s="418"/>
      <c r="CI11" s="418"/>
      <c r="CJ11" s="418"/>
      <c r="CK11" s="418"/>
      <c r="CL11" s="418"/>
      <c r="CM11" s="418"/>
      <c r="CN11" s="418"/>
      <c r="CO11" s="418"/>
      <c r="CP11" s="418"/>
      <c r="CQ11" s="418"/>
      <c r="CR11" s="418"/>
      <c r="CS11" s="419"/>
      <c r="CT11" s="423" t="s">
        <v>65</v>
      </c>
      <c r="CU11" s="424"/>
      <c r="CV11" s="424"/>
      <c r="CW11" s="424"/>
      <c r="CX11" s="424"/>
      <c r="CY11" s="424"/>
      <c r="CZ11" s="424"/>
      <c r="DA11" s="425"/>
      <c r="DB11" s="423" t="s">
        <v>65</v>
      </c>
      <c r="DC11" s="424"/>
      <c r="DD11" s="424"/>
      <c r="DE11" s="424"/>
      <c r="DF11" s="424"/>
      <c r="DG11" s="424"/>
      <c r="DH11" s="424"/>
      <c r="DI11" s="425"/>
    </row>
    <row r="12" spans="1:119" ht="18.75" customHeight="1" x14ac:dyDescent="0.2">
      <c r="A12" s="42"/>
      <c r="B12" s="443" t="s">
        <v>66</v>
      </c>
      <c r="C12" s="444"/>
      <c r="D12" s="444"/>
      <c r="E12" s="444"/>
      <c r="F12" s="444"/>
      <c r="G12" s="444"/>
      <c r="H12" s="444"/>
      <c r="I12" s="444"/>
      <c r="J12" s="444"/>
      <c r="K12" s="445"/>
      <c r="L12" s="452" t="s">
        <v>67</v>
      </c>
      <c r="M12" s="453"/>
      <c r="N12" s="453"/>
      <c r="O12" s="453"/>
      <c r="P12" s="453"/>
      <c r="Q12" s="454"/>
      <c r="R12" s="455">
        <v>7186</v>
      </c>
      <c r="S12" s="456"/>
      <c r="T12" s="456"/>
      <c r="U12" s="456"/>
      <c r="V12" s="457"/>
      <c r="W12" s="458" t="s">
        <v>26</v>
      </c>
      <c r="X12" s="410"/>
      <c r="Y12" s="410"/>
      <c r="Z12" s="410"/>
      <c r="AA12" s="410"/>
      <c r="AB12" s="459"/>
      <c r="AC12" s="460" t="s">
        <v>68</v>
      </c>
      <c r="AD12" s="461"/>
      <c r="AE12" s="461"/>
      <c r="AF12" s="461"/>
      <c r="AG12" s="462"/>
      <c r="AH12" s="460" t="s">
        <v>69</v>
      </c>
      <c r="AI12" s="461"/>
      <c r="AJ12" s="461"/>
      <c r="AK12" s="461"/>
      <c r="AL12" s="463"/>
      <c r="AM12" s="406" t="s">
        <v>70</v>
      </c>
      <c r="AN12" s="407"/>
      <c r="AO12" s="407"/>
      <c r="AP12" s="407"/>
      <c r="AQ12" s="407"/>
      <c r="AR12" s="407"/>
      <c r="AS12" s="407"/>
      <c r="AT12" s="408"/>
      <c r="AU12" s="409" t="s">
        <v>71</v>
      </c>
      <c r="AV12" s="410"/>
      <c r="AW12" s="410"/>
      <c r="AX12" s="410"/>
      <c r="AY12" s="411" t="s">
        <v>72</v>
      </c>
      <c r="AZ12" s="412"/>
      <c r="BA12" s="412"/>
      <c r="BB12" s="412"/>
      <c r="BC12" s="412"/>
      <c r="BD12" s="412"/>
      <c r="BE12" s="412"/>
      <c r="BF12" s="412"/>
      <c r="BG12" s="412"/>
      <c r="BH12" s="412"/>
      <c r="BI12" s="412"/>
      <c r="BJ12" s="412"/>
      <c r="BK12" s="412"/>
      <c r="BL12" s="412"/>
      <c r="BM12" s="413"/>
      <c r="BN12" s="414">
        <v>200000</v>
      </c>
      <c r="BO12" s="415"/>
      <c r="BP12" s="415"/>
      <c r="BQ12" s="415"/>
      <c r="BR12" s="415"/>
      <c r="BS12" s="415"/>
      <c r="BT12" s="415"/>
      <c r="BU12" s="416"/>
      <c r="BV12" s="414">
        <v>250000</v>
      </c>
      <c r="BW12" s="415"/>
      <c r="BX12" s="415"/>
      <c r="BY12" s="415"/>
      <c r="BZ12" s="415"/>
      <c r="CA12" s="415"/>
      <c r="CB12" s="415"/>
      <c r="CC12" s="416"/>
      <c r="CD12" s="417" t="s">
        <v>73</v>
      </c>
      <c r="CE12" s="418"/>
      <c r="CF12" s="418"/>
      <c r="CG12" s="418"/>
      <c r="CH12" s="418"/>
      <c r="CI12" s="418"/>
      <c r="CJ12" s="418"/>
      <c r="CK12" s="418"/>
      <c r="CL12" s="418"/>
      <c r="CM12" s="418"/>
      <c r="CN12" s="418"/>
      <c r="CO12" s="418"/>
      <c r="CP12" s="418"/>
      <c r="CQ12" s="418"/>
      <c r="CR12" s="418"/>
      <c r="CS12" s="419"/>
      <c r="CT12" s="423" t="s">
        <v>65</v>
      </c>
      <c r="CU12" s="424"/>
      <c r="CV12" s="424"/>
      <c r="CW12" s="424"/>
      <c r="CX12" s="424"/>
      <c r="CY12" s="424"/>
      <c r="CZ12" s="424"/>
      <c r="DA12" s="425"/>
      <c r="DB12" s="423" t="s">
        <v>65</v>
      </c>
      <c r="DC12" s="424"/>
      <c r="DD12" s="424"/>
      <c r="DE12" s="424"/>
      <c r="DF12" s="424"/>
      <c r="DG12" s="424"/>
      <c r="DH12" s="424"/>
      <c r="DI12" s="425"/>
    </row>
    <row r="13" spans="1:119" ht="18.75" customHeight="1" x14ac:dyDescent="0.2">
      <c r="A13" s="42"/>
      <c r="B13" s="446"/>
      <c r="C13" s="447"/>
      <c r="D13" s="447"/>
      <c r="E13" s="447"/>
      <c r="F13" s="447"/>
      <c r="G13" s="447"/>
      <c r="H13" s="447"/>
      <c r="I13" s="447"/>
      <c r="J13" s="447"/>
      <c r="K13" s="448"/>
      <c r="L13" s="51"/>
      <c r="M13" s="474" t="s">
        <v>74</v>
      </c>
      <c r="N13" s="475"/>
      <c r="O13" s="475"/>
      <c r="P13" s="475"/>
      <c r="Q13" s="476"/>
      <c r="R13" s="467">
        <v>6768</v>
      </c>
      <c r="S13" s="468"/>
      <c r="T13" s="468"/>
      <c r="U13" s="468"/>
      <c r="V13" s="469"/>
      <c r="W13" s="393" t="s">
        <v>75</v>
      </c>
      <c r="X13" s="394"/>
      <c r="Y13" s="394"/>
      <c r="Z13" s="394"/>
      <c r="AA13" s="394"/>
      <c r="AB13" s="384"/>
      <c r="AC13" s="434">
        <v>1936</v>
      </c>
      <c r="AD13" s="435"/>
      <c r="AE13" s="435"/>
      <c r="AF13" s="435"/>
      <c r="AG13" s="477"/>
      <c r="AH13" s="434">
        <v>1760</v>
      </c>
      <c r="AI13" s="435"/>
      <c r="AJ13" s="435"/>
      <c r="AK13" s="435"/>
      <c r="AL13" s="436"/>
      <c r="AM13" s="406" t="s">
        <v>76</v>
      </c>
      <c r="AN13" s="407"/>
      <c r="AO13" s="407"/>
      <c r="AP13" s="407"/>
      <c r="AQ13" s="407"/>
      <c r="AR13" s="407"/>
      <c r="AS13" s="407"/>
      <c r="AT13" s="408"/>
      <c r="AU13" s="409" t="s">
        <v>71</v>
      </c>
      <c r="AV13" s="410"/>
      <c r="AW13" s="410"/>
      <c r="AX13" s="410"/>
      <c r="AY13" s="411" t="s">
        <v>77</v>
      </c>
      <c r="AZ13" s="412"/>
      <c r="BA13" s="412"/>
      <c r="BB13" s="412"/>
      <c r="BC13" s="412"/>
      <c r="BD13" s="412"/>
      <c r="BE13" s="412"/>
      <c r="BF13" s="412"/>
      <c r="BG13" s="412"/>
      <c r="BH13" s="412"/>
      <c r="BI13" s="412"/>
      <c r="BJ13" s="412"/>
      <c r="BK13" s="412"/>
      <c r="BL13" s="412"/>
      <c r="BM13" s="413"/>
      <c r="BN13" s="414">
        <v>-149734</v>
      </c>
      <c r="BO13" s="415"/>
      <c r="BP13" s="415"/>
      <c r="BQ13" s="415"/>
      <c r="BR13" s="415"/>
      <c r="BS13" s="415"/>
      <c r="BT13" s="415"/>
      <c r="BU13" s="416"/>
      <c r="BV13" s="414">
        <v>-236106</v>
      </c>
      <c r="BW13" s="415"/>
      <c r="BX13" s="415"/>
      <c r="BY13" s="415"/>
      <c r="BZ13" s="415"/>
      <c r="CA13" s="415"/>
      <c r="CB13" s="415"/>
      <c r="CC13" s="416"/>
      <c r="CD13" s="417" t="s">
        <v>78</v>
      </c>
      <c r="CE13" s="418"/>
      <c r="CF13" s="418"/>
      <c r="CG13" s="418"/>
      <c r="CH13" s="418"/>
      <c r="CI13" s="418"/>
      <c r="CJ13" s="418"/>
      <c r="CK13" s="418"/>
      <c r="CL13" s="418"/>
      <c r="CM13" s="418"/>
      <c r="CN13" s="418"/>
      <c r="CO13" s="418"/>
      <c r="CP13" s="418"/>
      <c r="CQ13" s="418"/>
      <c r="CR13" s="418"/>
      <c r="CS13" s="419"/>
      <c r="CT13" s="380">
        <v>5.8</v>
      </c>
      <c r="CU13" s="381"/>
      <c r="CV13" s="381"/>
      <c r="CW13" s="381"/>
      <c r="CX13" s="381"/>
      <c r="CY13" s="381"/>
      <c r="CZ13" s="381"/>
      <c r="DA13" s="382"/>
      <c r="DB13" s="380">
        <v>6</v>
      </c>
      <c r="DC13" s="381"/>
      <c r="DD13" s="381"/>
      <c r="DE13" s="381"/>
      <c r="DF13" s="381"/>
      <c r="DG13" s="381"/>
      <c r="DH13" s="381"/>
      <c r="DI13" s="382"/>
    </row>
    <row r="14" spans="1:119" ht="18.75" customHeight="1" thickBot="1" x14ac:dyDescent="0.25">
      <c r="A14" s="42"/>
      <c r="B14" s="446"/>
      <c r="C14" s="447"/>
      <c r="D14" s="447"/>
      <c r="E14" s="447"/>
      <c r="F14" s="447"/>
      <c r="G14" s="447"/>
      <c r="H14" s="447"/>
      <c r="I14" s="447"/>
      <c r="J14" s="447"/>
      <c r="K14" s="448"/>
      <c r="L14" s="464" t="s">
        <v>79</v>
      </c>
      <c r="M14" s="465"/>
      <c r="N14" s="465"/>
      <c r="O14" s="465"/>
      <c r="P14" s="465"/>
      <c r="Q14" s="466"/>
      <c r="R14" s="467">
        <v>7299</v>
      </c>
      <c r="S14" s="468"/>
      <c r="T14" s="468"/>
      <c r="U14" s="468"/>
      <c r="V14" s="469"/>
      <c r="W14" s="373"/>
      <c r="X14" s="374"/>
      <c r="Y14" s="374"/>
      <c r="Z14" s="374"/>
      <c r="AA14" s="374"/>
      <c r="AB14" s="363"/>
      <c r="AC14" s="470">
        <v>45.6</v>
      </c>
      <c r="AD14" s="471"/>
      <c r="AE14" s="471"/>
      <c r="AF14" s="471"/>
      <c r="AG14" s="472"/>
      <c r="AH14" s="470">
        <v>44</v>
      </c>
      <c r="AI14" s="471"/>
      <c r="AJ14" s="471"/>
      <c r="AK14" s="471"/>
      <c r="AL14" s="473"/>
      <c r="AM14" s="406"/>
      <c r="AN14" s="407"/>
      <c r="AO14" s="407"/>
      <c r="AP14" s="407"/>
      <c r="AQ14" s="407"/>
      <c r="AR14" s="407"/>
      <c r="AS14" s="407"/>
      <c r="AT14" s="408"/>
      <c r="AU14" s="409"/>
      <c r="AV14" s="410"/>
      <c r="AW14" s="410"/>
      <c r="AX14" s="410"/>
      <c r="AY14" s="411"/>
      <c r="AZ14" s="412"/>
      <c r="BA14" s="412"/>
      <c r="BB14" s="412"/>
      <c r="BC14" s="412"/>
      <c r="BD14" s="412"/>
      <c r="BE14" s="412"/>
      <c r="BF14" s="412"/>
      <c r="BG14" s="412"/>
      <c r="BH14" s="412"/>
      <c r="BI14" s="412"/>
      <c r="BJ14" s="412"/>
      <c r="BK14" s="412"/>
      <c r="BL14" s="412"/>
      <c r="BM14" s="413"/>
      <c r="BN14" s="414"/>
      <c r="BO14" s="415"/>
      <c r="BP14" s="415"/>
      <c r="BQ14" s="415"/>
      <c r="BR14" s="415"/>
      <c r="BS14" s="415"/>
      <c r="BT14" s="415"/>
      <c r="BU14" s="416"/>
      <c r="BV14" s="414"/>
      <c r="BW14" s="415"/>
      <c r="BX14" s="415"/>
      <c r="BY14" s="415"/>
      <c r="BZ14" s="415"/>
      <c r="CA14" s="415"/>
      <c r="CB14" s="415"/>
      <c r="CC14" s="416"/>
      <c r="CD14" s="478" t="s">
        <v>80</v>
      </c>
      <c r="CE14" s="479"/>
      <c r="CF14" s="479"/>
      <c r="CG14" s="479"/>
      <c r="CH14" s="479"/>
      <c r="CI14" s="479"/>
      <c r="CJ14" s="479"/>
      <c r="CK14" s="479"/>
      <c r="CL14" s="479"/>
      <c r="CM14" s="479"/>
      <c r="CN14" s="479"/>
      <c r="CO14" s="479"/>
      <c r="CP14" s="479"/>
      <c r="CQ14" s="479"/>
      <c r="CR14" s="479"/>
      <c r="CS14" s="480"/>
      <c r="CT14" s="481" t="s">
        <v>65</v>
      </c>
      <c r="CU14" s="482"/>
      <c r="CV14" s="482"/>
      <c r="CW14" s="482"/>
      <c r="CX14" s="482"/>
      <c r="CY14" s="482"/>
      <c r="CZ14" s="482"/>
      <c r="DA14" s="483"/>
      <c r="DB14" s="481" t="s">
        <v>65</v>
      </c>
      <c r="DC14" s="482"/>
      <c r="DD14" s="482"/>
      <c r="DE14" s="482"/>
      <c r="DF14" s="482"/>
      <c r="DG14" s="482"/>
      <c r="DH14" s="482"/>
      <c r="DI14" s="483"/>
    </row>
    <row r="15" spans="1:119" ht="18.75" customHeight="1" x14ac:dyDescent="0.2">
      <c r="A15" s="42"/>
      <c r="B15" s="446"/>
      <c r="C15" s="447"/>
      <c r="D15" s="447"/>
      <c r="E15" s="447"/>
      <c r="F15" s="447"/>
      <c r="G15" s="447"/>
      <c r="H15" s="447"/>
      <c r="I15" s="447"/>
      <c r="J15" s="447"/>
      <c r="K15" s="448"/>
      <c r="L15" s="51"/>
      <c r="M15" s="474" t="s">
        <v>74</v>
      </c>
      <c r="N15" s="475"/>
      <c r="O15" s="475"/>
      <c r="P15" s="475"/>
      <c r="Q15" s="476"/>
      <c r="R15" s="467">
        <v>6882</v>
      </c>
      <c r="S15" s="468"/>
      <c r="T15" s="468"/>
      <c r="U15" s="468"/>
      <c r="V15" s="469"/>
      <c r="W15" s="393" t="s">
        <v>81</v>
      </c>
      <c r="X15" s="394"/>
      <c r="Y15" s="394"/>
      <c r="Z15" s="394"/>
      <c r="AA15" s="394"/>
      <c r="AB15" s="384"/>
      <c r="AC15" s="434">
        <v>685</v>
      </c>
      <c r="AD15" s="435"/>
      <c r="AE15" s="435"/>
      <c r="AF15" s="435"/>
      <c r="AG15" s="477"/>
      <c r="AH15" s="434">
        <v>686</v>
      </c>
      <c r="AI15" s="435"/>
      <c r="AJ15" s="435"/>
      <c r="AK15" s="435"/>
      <c r="AL15" s="436"/>
      <c r="AM15" s="406"/>
      <c r="AN15" s="407"/>
      <c r="AO15" s="407"/>
      <c r="AP15" s="407"/>
      <c r="AQ15" s="407"/>
      <c r="AR15" s="407"/>
      <c r="AS15" s="407"/>
      <c r="AT15" s="408"/>
      <c r="AU15" s="409"/>
      <c r="AV15" s="410"/>
      <c r="AW15" s="410"/>
      <c r="AX15" s="410"/>
      <c r="AY15" s="343" t="s">
        <v>82</v>
      </c>
      <c r="AZ15" s="344"/>
      <c r="BA15" s="344"/>
      <c r="BB15" s="344"/>
      <c r="BC15" s="344"/>
      <c r="BD15" s="344"/>
      <c r="BE15" s="344"/>
      <c r="BF15" s="344"/>
      <c r="BG15" s="344"/>
      <c r="BH15" s="344"/>
      <c r="BI15" s="344"/>
      <c r="BJ15" s="344"/>
      <c r="BK15" s="344"/>
      <c r="BL15" s="344"/>
      <c r="BM15" s="345"/>
      <c r="BN15" s="346">
        <v>1196210</v>
      </c>
      <c r="BO15" s="347"/>
      <c r="BP15" s="347"/>
      <c r="BQ15" s="347"/>
      <c r="BR15" s="347"/>
      <c r="BS15" s="347"/>
      <c r="BT15" s="347"/>
      <c r="BU15" s="348"/>
      <c r="BV15" s="346">
        <v>1167866</v>
      </c>
      <c r="BW15" s="347"/>
      <c r="BX15" s="347"/>
      <c r="BY15" s="347"/>
      <c r="BZ15" s="347"/>
      <c r="CA15" s="347"/>
      <c r="CB15" s="347"/>
      <c r="CC15" s="348"/>
      <c r="CD15" s="484" t="s">
        <v>83</v>
      </c>
      <c r="CE15" s="485"/>
      <c r="CF15" s="485"/>
      <c r="CG15" s="485"/>
      <c r="CH15" s="485"/>
      <c r="CI15" s="485"/>
      <c r="CJ15" s="485"/>
      <c r="CK15" s="485"/>
      <c r="CL15" s="485"/>
      <c r="CM15" s="485"/>
      <c r="CN15" s="485"/>
      <c r="CO15" s="485"/>
      <c r="CP15" s="485"/>
      <c r="CQ15" s="485"/>
      <c r="CR15" s="485"/>
      <c r="CS15" s="486"/>
      <c r="CT15" s="52"/>
      <c r="CU15" s="53"/>
      <c r="CV15" s="53"/>
      <c r="CW15" s="53"/>
      <c r="CX15" s="53"/>
      <c r="CY15" s="53"/>
      <c r="CZ15" s="53"/>
      <c r="DA15" s="54"/>
      <c r="DB15" s="52"/>
      <c r="DC15" s="53"/>
      <c r="DD15" s="53"/>
      <c r="DE15" s="53"/>
      <c r="DF15" s="53"/>
      <c r="DG15" s="53"/>
      <c r="DH15" s="53"/>
      <c r="DI15" s="54"/>
    </row>
    <row r="16" spans="1:119" ht="18.75" customHeight="1" x14ac:dyDescent="0.2">
      <c r="A16" s="42"/>
      <c r="B16" s="446"/>
      <c r="C16" s="447"/>
      <c r="D16" s="447"/>
      <c r="E16" s="447"/>
      <c r="F16" s="447"/>
      <c r="G16" s="447"/>
      <c r="H16" s="447"/>
      <c r="I16" s="447"/>
      <c r="J16" s="447"/>
      <c r="K16" s="448"/>
      <c r="L16" s="464" t="s">
        <v>84</v>
      </c>
      <c r="M16" s="487"/>
      <c r="N16" s="487"/>
      <c r="O16" s="487"/>
      <c r="P16" s="487"/>
      <c r="Q16" s="488"/>
      <c r="R16" s="489" t="s">
        <v>85</v>
      </c>
      <c r="S16" s="490"/>
      <c r="T16" s="490"/>
      <c r="U16" s="490"/>
      <c r="V16" s="491"/>
      <c r="W16" s="373"/>
      <c r="X16" s="374"/>
      <c r="Y16" s="374"/>
      <c r="Z16" s="374"/>
      <c r="AA16" s="374"/>
      <c r="AB16" s="363"/>
      <c r="AC16" s="470">
        <v>16.2</v>
      </c>
      <c r="AD16" s="471"/>
      <c r="AE16" s="471"/>
      <c r="AF16" s="471"/>
      <c r="AG16" s="472"/>
      <c r="AH16" s="470">
        <v>17.2</v>
      </c>
      <c r="AI16" s="471"/>
      <c r="AJ16" s="471"/>
      <c r="AK16" s="471"/>
      <c r="AL16" s="473"/>
      <c r="AM16" s="406"/>
      <c r="AN16" s="407"/>
      <c r="AO16" s="407"/>
      <c r="AP16" s="407"/>
      <c r="AQ16" s="407"/>
      <c r="AR16" s="407"/>
      <c r="AS16" s="407"/>
      <c r="AT16" s="408"/>
      <c r="AU16" s="409"/>
      <c r="AV16" s="410"/>
      <c r="AW16" s="410"/>
      <c r="AX16" s="410"/>
      <c r="AY16" s="411" t="s">
        <v>86</v>
      </c>
      <c r="AZ16" s="412"/>
      <c r="BA16" s="412"/>
      <c r="BB16" s="412"/>
      <c r="BC16" s="412"/>
      <c r="BD16" s="412"/>
      <c r="BE16" s="412"/>
      <c r="BF16" s="412"/>
      <c r="BG16" s="412"/>
      <c r="BH16" s="412"/>
      <c r="BI16" s="412"/>
      <c r="BJ16" s="412"/>
      <c r="BK16" s="412"/>
      <c r="BL16" s="412"/>
      <c r="BM16" s="413"/>
      <c r="BN16" s="414">
        <v>2647688</v>
      </c>
      <c r="BO16" s="415"/>
      <c r="BP16" s="415"/>
      <c r="BQ16" s="415"/>
      <c r="BR16" s="415"/>
      <c r="BS16" s="415"/>
      <c r="BT16" s="415"/>
      <c r="BU16" s="416"/>
      <c r="BV16" s="414">
        <v>2491214</v>
      </c>
      <c r="BW16" s="415"/>
      <c r="BX16" s="415"/>
      <c r="BY16" s="415"/>
      <c r="BZ16" s="415"/>
      <c r="CA16" s="415"/>
      <c r="CB16" s="415"/>
      <c r="CC16" s="416"/>
      <c r="CD16" s="55"/>
      <c r="CE16" s="495"/>
      <c r="CF16" s="495"/>
      <c r="CG16" s="495"/>
      <c r="CH16" s="495"/>
      <c r="CI16" s="495"/>
      <c r="CJ16" s="495"/>
      <c r="CK16" s="495"/>
      <c r="CL16" s="495"/>
      <c r="CM16" s="495"/>
      <c r="CN16" s="495"/>
      <c r="CO16" s="495"/>
      <c r="CP16" s="495"/>
      <c r="CQ16" s="495"/>
      <c r="CR16" s="495"/>
      <c r="CS16" s="496"/>
      <c r="CT16" s="380"/>
      <c r="CU16" s="381"/>
      <c r="CV16" s="381"/>
      <c r="CW16" s="381"/>
      <c r="CX16" s="381"/>
      <c r="CY16" s="381"/>
      <c r="CZ16" s="381"/>
      <c r="DA16" s="382"/>
      <c r="DB16" s="380"/>
      <c r="DC16" s="381"/>
      <c r="DD16" s="381"/>
      <c r="DE16" s="381"/>
      <c r="DF16" s="381"/>
      <c r="DG16" s="381"/>
      <c r="DH16" s="381"/>
      <c r="DI16" s="382"/>
    </row>
    <row r="17" spans="1:113" ht="18.75" customHeight="1" thickBot="1" x14ac:dyDescent="0.25">
      <c r="A17" s="42"/>
      <c r="B17" s="449"/>
      <c r="C17" s="450"/>
      <c r="D17" s="450"/>
      <c r="E17" s="450"/>
      <c r="F17" s="450"/>
      <c r="G17" s="450"/>
      <c r="H17" s="450"/>
      <c r="I17" s="450"/>
      <c r="J17" s="450"/>
      <c r="K17" s="451"/>
      <c r="L17" s="56"/>
      <c r="M17" s="492" t="s">
        <v>87</v>
      </c>
      <c r="N17" s="493"/>
      <c r="O17" s="493"/>
      <c r="P17" s="493"/>
      <c r="Q17" s="494"/>
      <c r="R17" s="489" t="s">
        <v>88</v>
      </c>
      <c r="S17" s="490"/>
      <c r="T17" s="490"/>
      <c r="U17" s="490"/>
      <c r="V17" s="491"/>
      <c r="W17" s="393" t="s">
        <v>89</v>
      </c>
      <c r="X17" s="394"/>
      <c r="Y17" s="394"/>
      <c r="Z17" s="394"/>
      <c r="AA17" s="394"/>
      <c r="AB17" s="384"/>
      <c r="AC17" s="434">
        <v>1620</v>
      </c>
      <c r="AD17" s="435"/>
      <c r="AE17" s="435"/>
      <c r="AF17" s="435"/>
      <c r="AG17" s="477"/>
      <c r="AH17" s="434">
        <v>1551</v>
      </c>
      <c r="AI17" s="435"/>
      <c r="AJ17" s="435"/>
      <c r="AK17" s="435"/>
      <c r="AL17" s="436"/>
      <c r="AM17" s="406"/>
      <c r="AN17" s="407"/>
      <c r="AO17" s="407"/>
      <c r="AP17" s="407"/>
      <c r="AQ17" s="407"/>
      <c r="AR17" s="407"/>
      <c r="AS17" s="407"/>
      <c r="AT17" s="408"/>
      <c r="AU17" s="409"/>
      <c r="AV17" s="410"/>
      <c r="AW17" s="410"/>
      <c r="AX17" s="410"/>
      <c r="AY17" s="411" t="s">
        <v>90</v>
      </c>
      <c r="AZ17" s="412"/>
      <c r="BA17" s="412"/>
      <c r="BB17" s="412"/>
      <c r="BC17" s="412"/>
      <c r="BD17" s="412"/>
      <c r="BE17" s="412"/>
      <c r="BF17" s="412"/>
      <c r="BG17" s="412"/>
      <c r="BH17" s="412"/>
      <c r="BI17" s="412"/>
      <c r="BJ17" s="412"/>
      <c r="BK17" s="412"/>
      <c r="BL17" s="412"/>
      <c r="BM17" s="413"/>
      <c r="BN17" s="414">
        <v>1516534</v>
      </c>
      <c r="BO17" s="415"/>
      <c r="BP17" s="415"/>
      <c r="BQ17" s="415"/>
      <c r="BR17" s="415"/>
      <c r="BS17" s="415"/>
      <c r="BT17" s="415"/>
      <c r="BU17" s="416"/>
      <c r="BV17" s="414">
        <v>1465641</v>
      </c>
      <c r="BW17" s="415"/>
      <c r="BX17" s="415"/>
      <c r="BY17" s="415"/>
      <c r="BZ17" s="415"/>
      <c r="CA17" s="415"/>
      <c r="CB17" s="415"/>
      <c r="CC17" s="416"/>
      <c r="CD17" s="55"/>
      <c r="CE17" s="495"/>
      <c r="CF17" s="495"/>
      <c r="CG17" s="495"/>
      <c r="CH17" s="495"/>
      <c r="CI17" s="495"/>
      <c r="CJ17" s="495"/>
      <c r="CK17" s="495"/>
      <c r="CL17" s="495"/>
      <c r="CM17" s="495"/>
      <c r="CN17" s="495"/>
      <c r="CO17" s="495"/>
      <c r="CP17" s="495"/>
      <c r="CQ17" s="495"/>
      <c r="CR17" s="495"/>
      <c r="CS17" s="496"/>
      <c r="CT17" s="380"/>
      <c r="CU17" s="381"/>
      <c r="CV17" s="381"/>
      <c r="CW17" s="381"/>
      <c r="CX17" s="381"/>
      <c r="CY17" s="381"/>
      <c r="CZ17" s="381"/>
      <c r="DA17" s="382"/>
      <c r="DB17" s="380"/>
      <c r="DC17" s="381"/>
      <c r="DD17" s="381"/>
      <c r="DE17" s="381"/>
      <c r="DF17" s="381"/>
      <c r="DG17" s="381"/>
      <c r="DH17" s="381"/>
      <c r="DI17" s="382"/>
    </row>
    <row r="18" spans="1:113" ht="18.75" customHeight="1" thickBot="1" x14ac:dyDescent="0.25">
      <c r="A18" s="42"/>
      <c r="B18" s="497" t="s">
        <v>91</v>
      </c>
      <c r="C18" s="426"/>
      <c r="D18" s="426"/>
      <c r="E18" s="498"/>
      <c r="F18" s="498"/>
      <c r="G18" s="498"/>
      <c r="H18" s="498"/>
      <c r="I18" s="498"/>
      <c r="J18" s="498"/>
      <c r="K18" s="498"/>
      <c r="L18" s="499">
        <v>64.14</v>
      </c>
      <c r="M18" s="499"/>
      <c r="N18" s="499"/>
      <c r="O18" s="499"/>
      <c r="P18" s="499"/>
      <c r="Q18" s="499"/>
      <c r="R18" s="500"/>
      <c r="S18" s="500"/>
      <c r="T18" s="500"/>
      <c r="U18" s="500"/>
      <c r="V18" s="501"/>
      <c r="W18" s="395"/>
      <c r="X18" s="396"/>
      <c r="Y18" s="396"/>
      <c r="Z18" s="396"/>
      <c r="AA18" s="396"/>
      <c r="AB18" s="387"/>
      <c r="AC18" s="502">
        <v>38.200000000000003</v>
      </c>
      <c r="AD18" s="503"/>
      <c r="AE18" s="503"/>
      <c r="AF18" s="503"/>
      <c r="AG18" s="504"/>
      <c r="AH18" s="502">
        <v>38.799999999999997</v>
      </c>
      <c r="AI18" s="503"/>
      <c r="AJ18" s="503"/>
      <c r="AK18" s="503"/>
      <c r="AL18" s="505"/>
      <c r="AM18" s="406"/>
      <c r="AN18" s="407"/>
      <c r="AO18" s="407"/>
      <c r="AP18" s="407"/>
      <c r="AQ18" s="407"/>
      <c r="AR18" s="407"/>
      <c r="AS18" s="407"/>
      <c r="AT18" s="408"/>
      <c r="AU18" s="409"/>
      <c r="AV18" s="410"/>
      <c r="AW18" s="410"/>
      <c r="AX18" s="410"/>
      <c r="AY18" s="411" t="s">
        <v>92</v>
      </c>
      <c r="AZ18" s="412"/>
      <c r="BA18" s="412"/>
      <c r="BB18" s="412"/>
      <c r="BC18" s="412"/>
      <c r="BD18" s="412"/>
      <c r="BE18" s="412"/>
      <c r="BF18" s="412"/>
      <c r="BG18" s="412"/>
      <c r="BH18" s="412"/>
      <c r="BI18" s="412"/>
      <c r="BJ18" s="412"/>
      <c r="BK18" s="412"/>
      <c r="BL18" s="412"/>
      <c r="BM18" s="413"/>
      <c r="BN18" s="414">
        <v>2618476</v>
      </c>
      <c r="BO18" s="415"/>
      <c r="BP18" s="415"/>
      <c r="BQ18" s="415"/>
      <c r="BR18" s="415"/>
      <c r="BS18" s="415"/>
      <c r="BT18" s="415"/>
      <c r="BU18" s="416"/>
      <c r="BV18" s="414">
        <v>2651217</v>
      </c>
      <c r="BW18" s="415"/>
      <c r="BX18" s="415"/>
      <c r="BY18" s="415"/>
      <c r="BZ18" s="415"/>
      <c r="CA18" s="415"/>
      <c r="CB18" s="415"/>
      <c r="CC18" s="416"/>
      <c r="CD18" s="55"/>
      <c r="CE18" s="495"/>
      <c r="CF18" s="495"/>
      <c r="CG18" s="495"/>
      <c r="CH18" s="495"/>
      <c r="CI18" s="495"/>
      <c r="CJ18" s="495"/>
      <c r="CK18" s="495"/>
      <c r="CL18" s="495"/>
      <c r="CM18" s="495"/>
      <c r="CN18" s="495"/>
      <c r="CO18" s="495"/>
      <c r="CP18" s="495"/>
      <c r="CQ18" s="495"/>
      <c r="CR18" s="495"/>
      <c r="CS18" s="496"/>
      <c r="CT18" s="380"/>
      <c r="CU18" s="381"/>
      <c r="CV18" s="381"/>
      <c r="CW18" s="381"/>
      <c r="CX18" s="381"/>
      <c r="CY18" s="381"/>
      <c r="CZ18" s="381"/>
      <c r="DA18" s="382"/>
      <c r="DB18" s="380"/>
      <c r="DC18" s="381"/>
      <c r="DD18" s="381"/>
      <c r="DE18" s="381"/>
      <c r="DF18" s="381"/>
      <c r="DG18" s="381"/>
      <c r="DH18" s="381"/>
      <c r="DI18" s="382"/>
    </row>
    <row r="19" spans="1:113" ht="18.75" customHeight="1" thickBot="1" x14ac:dyDescent="0.25">
      <c r="A19" s="42"/>
      <c r="B19" s="497" t="s">
        <v>93</v>
      </c>
      <c r="C19" s="426"/>
      <c r="D19" s="426"/>
      <c r="E19" s="498"/>
      <c r="F19" s="498"/>
      <c r="G19" s="498"/>
      <c r="H19" s="498"/>
      <c r="I19" s="498"/>
      <c r="J19" s="498"/>
      <c r="K19" s="498"/>
      <c r="L19" s="506">
        <v>108</v>
      </c>
      <c r="M19" s="506"/>
      <c r="N19" s="506"/>
      <c r="O19" s="506"/>
      <c r="P19" s="506"/>
      <c r="Q19" s="506"/>
      <c r="R19" s="507"/>
      <c r="S19" s="507"/>
      <c r="T19" s="507"/>
      <c r="U19" s="507"/>
      <c r="V19" s="508"/>
      <c r="W19" s="340"/>
      <c r="X19" s="341"/>
      <c r="Y19" s="341"/>
      <c r="Z19" s="341"/>
      <c r="AA19" s="341"/>
      <c r="AB19" s="341"/>
      <c r="AC19" s="515"/>
      <c r="AD19" s="515"/>
      <c r="AE19" s="515"/>
      <c r="AF19" s="515"/>
      <c r="AG19" s="515"/>
      <c r="AH19" s="515"/>
      <c r="AI19" s="515"/>
      <c r="AJ19" s="515"/>
      <c r="AK19" s="515"/>
      <c r="AL19" s="516"/>
      <c r="AM19" s="406"/>
      <c r="AN19" s="407"/>
      <c r="AO19" s="407"/>
      <c r="AP19" s="407"/>
      <c r="AQ19" s="407"/>
      <c r="AR19" s="407"/>
      <c r="AS19" s="407"/>
      <c r="AT19" s="408"/>
      <c r="AU19" s="409"/>
      <c r="AV19" s="410"/>
      <c r="AW19" s="410"/>
      <c r="AX19" s="410"/>
      <c r="AY19" s="411" t="s">
        <v>94</v>
      </c>
      <c r="AZ19" s="412"/>
      <c r="BA19" s="412"/>
      <c r="BB19" s="412"/>
      <c r="BC19" s="412"/>
      <c r="BD19" s="412"/>
      <c r="BE19" s="412"/>
      <c r="BF19" s="412"/>
      <c r="BG19" s="412"/>
      <c r="BH19" s="412"/>
      <c r="BI19" s="412"/>
      <c r="BJ19" s="412"/>
      <c r="BK19" s="412"/>
      <c r="BL19" s="412"/>
      <c r="BM19" s="413"/>
      <c r="BN19" s="414">
        <v>3895784</v>
      </c>
      <c r="BO19" s="415"/>
      <c r="BP19" s="415"/>
      <c r="BQ19" s="415"/>
      <c r="BR19" s="415"/>
      <c r="BS19" s="415"/>
      <c r="BT19" s="415"/>
      <c r="BU19" s="416"/>
      <c r="BV19" s="414">
        <v>3578490</v>
      </c>
      <c r="BW19" s="415"/>
      <c r="BX19" s="415"/>
      <c r="BY19" s="415"/>
      <c r="BZ19" s="415"/>
      <c r="CA19" s="415"/>
      <c r="CB19" s="415"/>
      <c r="CC19" s="416"/>
      <c r="CD19" s="55"/>
      <c r="CE19" s="495"/>
      <c r="CF19" s="495"/>
      <c r="CG19" s="495"/>
      <c r="CH19" s="495"/>
      <c r="CI19" s="495"/>
      <c r="CJ19" s="495"/>
      <c r="CK19" s="495"/>
      <c r="CL19" s="495"/>
      <c r="CM19" s="495"/>
      <c r="CN19" s="495"/>
      <c r="CO19" s="495"/>
      <c r="CP19" s="495"/>
      <c r="CQ19" s="495"/>
      <c r="CR19" s="495"/>
      <c r="CS19" s="496"/>
      <c r="CT19" s="380"/>
      <c r="CU19" s="381"/>
      <c r="CV19" s="381"/>
      <c r="CW19" s="381"/>
      <c r="CX19" s="381"/>
      <c r="CY19" s="381"/>
      <c r="CZ19" s="381"/>
      <c r="DA19" s="382"/>
      <c r="DB19" s="380"/>
      <c r="DC19" s="381"/>
      <c r="DD19" s="381"/>
      <c r="DE19" s="381"/>
      <c r="DF19" s="381"/>
      <c r="DG19" s="381"/>
      <c r="DH19" s="381"/>
      <c r="DI19" s="382"/>
    </row>
    <row r="20" spans="1:113" ht="18.75" customHeight="1" thickBot="1" x14ac:dyDescent="0.25">
      <c r="A20" s="42"/>
      <c r="B20" s="497" t="s">
        <v>95</v>
      </c>
      <c r="C20" s="426"/>
      <c r="D20" s="426"/>
      <c r="E20" s="498"/>
      <c r="F20" s="498"/>
      <c r="G20" s="498"/>
      <c r="H20" s="498"/>
      <c r="I20" s="498"/>
      <c r="J20" s="498"/>
      <c r="K20" s="498"/>
      <c r="L20" s="506">
        <v>2601</v>
      </c>
      <c r="M20" s="506"/>
      <c r="N20" s="506"/>
      <c r="O20" s="506"/>
      <c r="P20" s="506"/>
      <c r="Q20" s="506"/>
      <c r="R20" s="507"/>
      <c r="S20" s="507"/>
      <c r="T20" s="507"/>
      <c r="U20" s="507"/>
      <c r="V20" s="508"/>
      <c r="W20" s="395"/>
      <c r="X20" s="396"/>
      <c r="Y20" s="396"/>
      <c r="Z20" s="396"/>
      <c r="AA20" s="396"/>
      <c r="AB20" s="396"/>
      <c r="AC20" s="509"/>
      <c r="AD20" s="509"/>
      <c r="AE20" s="509"/>
      <c r="AF20" s="509"/>
      <c r="AG20" s="509"/>
      <c r="AH20" s="509"/>
      <c r="AI20" s="509"/>
      <c r="AJ20" s="509"/>
      <c r="AK20" s="509"/>
      <c r="AL20" s="510"/>
      <c r="AM20" s="511"/>
      <c r="AN20" s="438"/>
      <c r="AO20" s="438"/>
      <c r="AP20" s="438"/>
      <c r="AQ20" s="438"/>
      <c r="AR20" s="438"/>
      <c r="AS20" s="438"/>
      <c r="AT20" s="439"/>
      <c r="AU20" s="512"/>
      <c r="AV20" s="513"/>
      <c r="AW20" s="513"/>
      <c r="AX20" s="514"/>
      <c r="AY20" s="411"/>
      <c r="AZ20" s="412"/>
      <c r="BA20" s="412"/>
      <c r="BB20" s="412"/>
      <c r="BC20" s="412"/>
      <c r="BD20" s="412"/>
      <c r="BE20" s="412"/>
      <c r="BF20" s="412"/>
      <c r="BG20" s="412"/>
      <c r="BH20" s="412"/>
      <c r="BI20" s="412"/>
      <c r="BJ20" s="412"/>
      <c r="BK20" s="412"/>
      <c r="BL20" s="412"/>
      <c r="BM20" s="413"/>
      <c r="BN20" s="414"/>
      <c r="BO20" s="415"/>
      <c r="BP20" s="415"/>
      <c r="BQ20" s="415"/>
      <c r="BR20" s="415"/>
      <c r="BS20" s="415"/>
      <c r="BT20" s="415"/>
      <c r="BU20" s="416"/>
      <c r="BV20" s="414"/>
      <c r="BW20" s="415"/>
      <c r="BX20" s="415"/>
      <c r="BY20" s="415"/>
      <c r="BZ20" s="415"/>
      <c r="CA20" s="415"/>
      <c r="CB20" s="415"/>
      <c r="CC20" s="416"/>
      <c r="CD20" s="55"/>
      <c r="CE20" s="495"/>
      <c r="CF20" s="495"/>
      <c r="CG20" s="495"/>
      <c r="CH20" s="495"/>
      <c r="CI20" s="495"/>
      <c r="CJ20" s="495"/>
      <c r="CK20" s="495"/>
      <c r="CL20" s="495"/>
      <c r="CM20" s="495"/>
      <c r="CN20" s="495"/>
      <c r="CO20" s="495"/>
      <c r="CP20" s="495"/>
      <c r="CQ20" s="495"/>
      <c r="CR20" s="495"/>
      <c r="CS20" s="496"/>
      <c r="CT20" s="380"/>
      <c r="CU20" s="381"/>
      <c r="CV20" s="381"/>
      <c r="CW20" s="381"/>
      <c r="CX20" s="381"/>
      <c r="CY20" s="381"/>
      <c r="CZ20" s="381"/>
      <c r="DA20" s="382"/>
      <c r="DB20" s="380"/>
      <c r="DC20" s="381"/>
      <c r="DD20" s="381"/>
      <c r="DE20" s="381"/>
      <c r="DF20" s="381"/>
      <c r="DG20" s="381"/>
      <c r="DH20" s="381"/>
      <c r="DI20" s="382"/>
    </row>
    <row r="21" spans="1:113" ht="18.75" customHeight="1" x14ac:dyDescent="0.2">
      <c r="A21" s="42"/>
      <c r="B21" s="517" t="s">
        <v>96</v>
      </c>
      <c r="C21" s="518"/>
      <c r="D21" s="518"/>
      <c r="E21" s="518"/>
      <c r="F21" s="518"/>
      <c r="G21" s="518"/>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18"/>
      <c r="AS21" s="518"/>
      <c r="AT21" s="518"/>
      <c r="AU21" s="518"/>
      <c r="AV21" s="518"/>
      <c r="AW21" s="518"/>
      <c r="AX21" s="519"/>
      <c r="AY21" s="411"/>
      <c r="AZ21" s="412"/>
      <c r="BA21" s="412"/>
      <c r="BB21" s="412"/>
      <c r="BC21" s="412"/>
      <c r="BD21" s="412"/>
      <c r="BE21" s="412"/>
      <c r="BF21" s="412"/>
      <c r="BG21" s="412"/>
      <c r="BH21" s="412"/>
      <c r="BI21" s="412"/>
      <c r="BJ21" s="412"/>
      <c r="BK21" s="412"/>
      <c r="BL21" s="412"/>
      <c r="BM21" s="413"/>
      <c r="BN21" s="414"/>
      <c r="BO21" s="415"/>
      <c r="BP21" s="415"/>
      <c r="BQ21" s="415"/>
      <c r="BR21" s="415"/>
      <c r="BS21" s="415"/>
      <c r="BT21" s="415"/>
      <c r="BU21" s="416"/>
      <c r="BV21" s="414"/>
      <c r="BW21" s="415"/>
      <c r="BX21" s="415"/>
      <c r="BY21" s="415"/>
      <c r="BZ21" s="415"/>
      <c r="CA21" s="415"/>
      <c r="CB21" s="415"/>
      <c r="CC21" s="416"/>
      <c r="CD21" s="55"/>
      <c r="CE21" s="495"/>
      <c r="CF21" s="495"/>
      <c r="CG21" s="495"/>
      <c r="CH21" s="495"/>
      <c r="CI21" s="495"/>
      <c r="CJ21" s="495"/>
      <c r="CK21" s="495"/>
      <c r="CL21" s="495"/>
      <c r="CM21" s="495"/>
      <c r="CN21" s="495"/>
      <c r="CO21" s="495"/>
      <c r="CP21" s="495"/>
      <c r="CQ21" s="495"/>
      <c r="CR21" s="495"/>
      <c r="CS21" s="496"/>
      <c r="CT21" s="380"/>
      <c r="CU21" s="381"/>
      <c r="CV21" s="381"/>
      <c r="CW21" s="381"/>
      <c r="CX21" s="381"/>
      <c r="CY21" s="381"/>
      <c r="CZ21" s="381"/>
      <c r="DA21" s="382"/>
      <c r="DB21" s="380"/>
      <c r="DC21" s="381"/>
      <c r="DD21" s="381"/>
      <c r="DE21" s="381"/>
      <c r="DF21" s="381"/>
      <c r="DG21" s="381"/>
      <c r="DH21" s="381"/>
      <c r="DI21" s="382"/>
    </row>
    <row r="22" spans="1:113" ht="18.75" customHeight="1" thickBot="1" x14ac:dyDescent="0.25">
      <c r="A22" s="42"/>
      <c r="B22" s="520" t="s">
        <v>97</v>
      </c>
      <c r="C22" s="521"/>
      <c r="D22" s="522"/>
      <c r="E22" s="389" t="s">
        <v>26</v>
      </c>
      <c r="F22" s="394"/>
      <c r="G22" s="394"/>
      <c r="H22" s="394"/>
      <c r="I22" s="394"/>
      <c r="J22" s="394"/>
      <c r="K22" s="384"/>
      <c r="L22" s="389" t="s">
        <v>98</v>
      </c>
      <c r="M22" s="394"/>
      <c r="N22" s="394"/>
      <c r="O22" s="394"/>
      <c r="P22" s="384"/>
      <c r="Q22" s="529" t="s">
        <v>99</v>
      </c>
      <c r="R22" s="530"/>
      <c r="S22" s="530"/>
      <c r="T22" s="530"/>
      <c r="U22" s="530"/>
      <c r="V22" s="531"/>
      <c r="W22" s="535" t="s">
        <v>100</v>
      </c>
      <c r="X22" s="521"/>
      <c r="Y22" s="522"/>
      <c r="Z22" s="389" t="s">
        <v>26</v>
      </c>
      <c r="AA22" s="394"/>
      <c r="AB22" s="394"/>
      <c r="AC22" s="394"/>
      <c r="AD22" s="394"/>
      <c r="AE22" s="394"/>
      <c r="AF22" s="394"/>
      <c r="AG22" s="384"/>
      <c r="AH22" s="540" t="s">
        <v>101</v>
      </c>
      <c r="AI22" s="394"/>
      <c r="AJ22" s="394"/>
      <c r="AK22" s="394"/>
      <c r="AL22" s="384"/>
      <c r="AM22" s="540" t="s">
        <v>102</v>
      </c>
      <c r="AN22" s="541"/>
      <c r="AO22" s="541"/>
      <c r="AP22" s="541"/>
      <c r="AQ22" s="541"/>
      <c r="AR22" s="542"/>
      <c r="AS22" s="529" t="s">
        <v>99</v>
      </c>
      <c r="AT22" s="530"/>
      <c r="AU22" s="530"/>
      <c r="AV22" s="530"/>
      <c r="AW22" s="530"/>
      <c r="AX22" s="546"/>
      <c r="AY22" s="548"/>
      <c r="AZ22" s="549"/>
      <c r="BA22" s="549"/>
      <c r="BB22" s="549"/>
      <c r="BC22" s="549"/>
      <c r="BD22" s="549"/>
      <c r="BE22" s="549"/>
      <c r="BF22" s="549"/>
      <c r="BG22" s="549"/>
      <c r="BH22" s="549"/>
      <c r="BI22" s="549"/>
      <c r="BJ22" s="549"/>
      <c r="BK22" s="549"/>
      <c r="BL22" s="549"/>
      <c r="BM22" s="550"/>
      <c r="BN22" s="551"/>
      <c r="BO22" s="552"/>
      <c r="BP22" s="552"/>
      <c r="BQ22" s="552"/>
      <c r="BR22" s="552"/>
      <c r="BS22" s="552"/>
      <c r="BT22" s="552"/>
      <c r="BU22" s="553"/>
      <c r="BV22" s="551"/>
      <c r="BW22" s="552"/>
      <c r="BX22" s="552"/>
      <c r="BY22" s="552"/>
      <c r="BZ22" s="552"/>
      <c r="CA22" s="552"/>
      <c r="CB22" s="552"/>
      <c r="CC22" s="553"/>
      <c r="CD22" s="55"/>
      <c r="CE22" s="495"/>
      <c r="CF22" s="495"/>
      <c r="CG22" s="495"/>
      <c r="CH22" s="495"/>
      <c r="CI22" s="495"/>
      <c r="CJ22" s="495"/>
      <c r="CK22" s="495"/>
      <c r="CL22" s="495"/>
      <c r="CM22" s="495"/>
      <c r="CN22" s="495"/>
      <c r="CO22" s="495"/>
      <c r="CP22" s="495"/>
      <c r="CQ22" s="495"/>
      <c r="CR22" s="495"/>
      <c r="CS22" s="496"/>
      <c r="CT22" s="380"/>
      <c r="CU22" s="381"/>
      <c r="CV22" s="381"/>
      <c r="CW22" s="381"/>
      <c r="CX22" s="381"/>
      <c r="CY22" s="381"/>
      <c r="CZ22" s="381"/>
      <c r="DA22" s="382"/>
      <c r="DB22" s="380"/>
      <c r="DC22" s="381"/>
      <c r="DD22" s="381"/>
      <c r="DE22" s="381"/>
      <c r="DF22" s="381"/>
      <c r="DG22" s="381"/>
      <c r="DH22" s="381"/>
      <c r="DI22" s="382"/>
    </row>
    <row r="23" spans="1:113" ht="18.75" customHeight="1" x14ac:dyDescent="0.2">
      <c r="A23" s="42"/>
      <c r="B23" s="523"/>
      <c r="C23" s="524"/>
      <c r="D23" s="525"/>
      <c r="E23" s="369"/>
      <c r="F23" s="374"/>
      <c r="G23" s="374"/>
      <c r="H23" s="374"/>
      <c r="I23" s="374"/>
      <c r="J23" s="374"/>
      <c r="K23" s="363"/>
      <c r="L23" s="369"/>
      <c r="M23" s="374"/>
      <c r="N23" s="374"/>
      <c r="O23" s="374"/>
      <c r="P23" s="363"/>
      <c r="Q23" s="532"/>
      <c r="R23" s="533"/>
      <c r="S23" s="533"/>
      <c r="T23" s="533"/>
      <c r="U23" s="533"/>
      <c r="V23" s="534"/>
      <c r="W23" s="536"/>
      <c r="X23" s="524"/>
      <c r="Y23" s="525"/>
      <c r="Z23" s="369"/>
      <c r="AA23" s="374"/>
      <c r="AB23" s="374"/>
      <c r="AC23" s="374"/>
      <c r="AD23" s="374"/>
      <c r="AE23" s="374"/>
      <c r="AF23" s="374"/>
      <c r="AG23" s="363"/>
      <c r="AH23" s="369"/>
      <c r="AI23" s="374"/>
      <c r="AJ23" s="374"/>
      <c r="AK23" s="374"/>
      <c r="AL23" s="363"/>
      <c r="AM23" s="543"/>
      <c r="AN23" s="544"/>
      <c r="AO23" s="544"/>
      <c r="AP23" s="544"/>
      <c r="AQ23" s="544"/>
      <c r="AR23" s="545"/>
      <c r="AS23" s="532"/>
      <c r="AT23" s="533"/>
      <c r="AU23" s="533"/>
      <c r="AV23" s="533"/>
      <c r="AW23" s="533"/>
      <c r="AX23" s="547"/>
      <c r="AY23" s="343" t="s">
        <v>103</v>
      </c>
      <c r="AZ23" s="344"/>
      <c r="BA23" s="344"/>
      <c r="BB23" s="344"/>
      <c r="BC23" s="344"/>
      <c r="BD23" s="344"/>
      <c r="BE23" s="344"/>
      <c r="BF23" s="344"/>
      <c r="BG23" s="344"/>
      <c r="BH23" s="344"/>
      <c r="BI23" s="344"/>
      <c r="BJ23" s="344"/>
      <c r="BK23" s="344"/>
      <c r="BL23" s="344"/>
      <c r="BM23" s="345"/>
      <c r="BN23" s="414">
        <v>2611485</v>
      </c>
      <c r="BO23" s="415"/>
      <c r="BP23" s="415"/>
      <c r="BQ23" s="415"/>
      <c r="BR23" s="415"/>
      <c r="BS23" s="415"/>
      <c r="BT23" s="415"/>
      <c r="BU23" s="416"/>
      <c r="BV23" s="414">
        <v>2643880</v>
      </c>
      <c r="BW23" s="415"/>
      <c r="BX23" s="415"/>
      <c r="BY23" s="415"/>
      <c r="BZ23" s="415"/>
      <c r="CA23" s="415"/>
      <c r="CB23" s="415"/>
      <c r="CC23" s="416"/>
      <c r="CD23" s="55"/>
      <c r="CE23" s="495"/>
      <c r="CF23" s="495"/>
      <c r="CG23" s="495"/>
      <c r="CH23" s="495"/>
      <c r="CI23" s="495"/>
      <c r="CJ23" s="495"/>
      <c r="CK23" s="495"/>
      <c r="CL23" s="495"/>
      <c r="CM23" s="495"/>
      <c r="CN23" s="495"/>
      <c r="CO23" s="495"/>
      <c r="CP23" s="495"/>
      <c r="CQ23" s="495"/>
      <c r="CR23" s="495"/>
      <c r="CS23" s="496"/>
      <c r="CT23" s="380"/>
      <c r="CU23" s="381"/>
      <c r="CV23" s="381"/>
      <c r="CW23" s="381"/>
      <c r="CX23" s="381"/>
      <c r="CY23" s="381"/>
      <c r="CZ23" s="381"/>
      <c r="DA23" s="382"/>
      <c r="DB23" s="380"/>
      <c r="DC23" s="381"/>
      <c r="DD23" s="381"/>
      <c r="DE23" s="381"/>
      <c r="DF23" s="381"/>
      <c r="DG23" s="381"/>
      <c r="DH23" s="381"/>
      <c r="DI23" s="382"/>
    </row>
    <row r="24" spans="1:113" ht="18.75" customHeight="1" thickBot="1" x14ac:dyDescent="0.25">
      <c r="A24" s="42"/>
      <c r="B24" s="523"/>
      <c r="C24" s="524"/>
      <c r="D24" s="525"/>
      <c r="E24" s="433" t="s">
        <v>104</v>
      </c>
      <c r="F24" s="407"/>
      <c r="G24" s="407"/>
      <c r="H24" s="407"/>
      <c r="I24" s="407"/>
      <c r="J24" s="407"/>
      <c r="K24" s="408"/>
      <c r="L24" s="434">
        <v>1</v>
      </c>
      <c r="M24" s="435"/>
      <c r="N24" s="435"/>
      <c r="O24" s="435"/>
      <c r="P24" s="477"/>
      <c r="Q24" s="434">
        <v>5900</v>
      </c>
      <c r="R24" s="435"/>
      <c r="S24" s="435"/>
      <c r="T24" s="435"/>
      <c r="U24" s="435"/>
      <c r="V24" s="477"/>
      <c r="W24" s="536"/>
      <c r="X24" s="524"/>
      <c r="Y24" s="525"/>
      <c r="Z24" s="433" t="s">
        <v>105</v>
      </c>
      <c r="AA24" s="407"/>
      <c r="AB24" s="407"/>
      <c r="AC24" s="407"/>
      <c r="AD24" s="407"/>
      <c r="AE24" s="407"/>
      <c r="AF24" s="407"/>
      <c r="AG24" s="408"/>
      <c r="AH24" s="434">
        <v>81</v>
      </c>
      <c r="AI24" s="435"/>
      <c r="AJ24" s="435"/>
      <c r="AK24" s="435"/>
      <c r="AL24" s="477"/>
      <c r="AM24" s="434">
        <v>240732</v>
      </c>
      <c r="AN24" s="435"/>
      <c r="AO24" s="435"/>
      <c r="AP24" s="435"/>
      <c r="AQ24" s="435"/>
      <c r="AR24" s="477"/>
      <c r="AS24" s="434">
        <v>2972</v>
      </c>
      <c r="AT24" s="435"/>
      <c r="AU24" s="435"/>
      <c r="AV24" s="435"/>
      <c r="AW24" s="435"/>
      <c r="AX24" s="436"/>
      <c r="AY24" s="548" t="s">
        <v>106</v>
      </c>
      <c r="AZ24" s="549"/>
      <c r="BA24" s="549"/>
      <c r="BB24" s="549"/>
      <c r="BC24" s="549"/>
      <c r="BD24" s="549"/>
      <c r="BE24" s="549"/>
      <c r="BF24" s="549"/>
      <c r="BG24" s="549"/>
      <c r="BH24" s="549"/>
      <c r="BI24" s="549"/>
      <c r="BJ24" s="549"/>
      <c r="BK24" s="549"/>
      <c r="BL24" s="549"/>
      <c r="BM24" s="550"/>
      <c r="BN24" s="414">
        <v>2038508</v>
      </c>
      <c r="BO24" s="415"/>
      <c r="BP24" s="415"/>
      <c r="BQ24" s="415"/>
      <c r="BR24" s="415"/>
      <c r="BS24" s="415"/>
      <c r="BT24" s="415"/>
      <c r="BU24" s="416"/>
      <c r="BV24" s="414">
        <v>2043759</v>
      </c>
      <c r="BW24" s="415"/>
      <c r="BX24" s="415"/>
      <c r="BY24" s="415"/>
      <c r="BZ24" s="415"/>
      <c r="CA24" s="415"/>
      <c r="CB24" s="415"/>
      <c r="CC24" s="416"/>
      <c r="CD24" s="55"/>
      <c r="CE24" s="495"/>
      <c r="CF24" s="495"/>
      <c r="CG24" s="495"/>
      <c r="CH24" s="495"/>
      <c r="CI24" s="495"/>
      <c r="CJ24" s="495"/>
      <c r="CK24" s="495"/>
      <c r="CL24" s="495"/>
      <c r="CM24" s="495"/>
      <c r="CN24" s="495"/>
      <c r="CO24" s="495"/>
      <c r="CP24" s="495"/>
      <c r="CQ24" s="495"/>
      <c r="CR24" s="495"/>
      <c r="CS24" s="496"/>
      <c r="CT24" s="380"/>
      <c r="CU24" s="381"/>
      <c r="CV24" s="381"/>
      <c r="CW24" s="381"/>
      <c r="CX24" s="381"/>
      <c r="CY24" s="381"/>
      <c r="CZ24" s="381"/>
      <c r="DA24" s="382"/>
      <c r="DB24" s="380"/>
      <c r="DC24" s="381"/>
      <c r="DD24" s="381"/>
      <c r="DE24" s="381"/>
      <c r="DF24" s="381"/>
      <c r="DG24" s="381"/>
      <c r="DH24" s="381"/>
      <c r="DI24" s="382"/>
    </row>
    <row r="25" spans="1:113" ht="18.75" customHeight="1" x14ac:dyDescent="0.2">
      <c r="A25" s="42"/>
      <c r="B25" s="523"/>
      <c r="C25" s="524"/>
      <c r="D25" s="525"/>
      <c r="E25" s="433" t="s">
        <v>107</v>
      </c>
      <c r="F25" s="407"/>
      <c r="G25" s="407"/>
      <c r="H25" s="407"/>
      <c r="I25" s="407"/>
      <c r="J25" s="407"/>
      <c r="K25" s="408"/>
      <c r="L25" s="434">
        <v>1</v>
      </c>
      <c r="M25" s="435"/>
      <c r="N25" s="435"/>
      <c r="O25" s="435"/>
      <c r="P25" s="477"/>
      <c r="Q25" s="434">
        <v>4710</v>
      </c>
      <c r="R25" s="435"/>
      <c r="S25" s="435"/>
      <c r="T25" s="435"/>
      <c r="U25" s="435"/>
      <c r="V25" s="477"/>
      <c r="W25" s="536"/>
      <c r="X25" s="524"/>
      <c r="Y25" s="525"/>
      <c r="Z25" s="433" t="s">
        <v>108</v>
      </c>
      <c r="AA25" s="407"/>
      <c r="AB25" s="407"/>
      <c r="AC25" s="407"/>
      <c r="AD25" s="407"/>
      <c r="AE25" s="407"/>
      <c r="AF25" s="407"/>
      <c r="AG25" s="408"/>
      <c r="AH25" s="434" t="s">
        <v>65</v>
      </c>
      <c r="AI25" s="435"/>
      <c r="AJ25" s="435"/>
      <c r="AK25" s="435"/>
      <c r="AL25" s="477"/>
      <c r="AM25" s="434" t="s">
        <v>65</v>
      </c>
      <c r="AN25" s="435"/>
      <c r="AO25" s="435"/>
      <c r="AP25" s="435"/>
      <c r="AQ25" s="435"/>
      <c r="AR25" s="477"/>
      <c r="AS25" s="434" t="s">
        <v>65</v>
      </c>
      <c r="AT25" s="435"/>
      <c r="AU25" s="435"/>
      <c r="AV25" s="435"/>
      <c r="AW25" s="435"/>
      <c r="AX25" s="436"/>
      <c r="AY25" s="343" t="s">
        <v>109</v>
      </c>
      <c r="AZ25" s="344"/>
      <c r="BA25" s="344"/>
      <c r="BB25" s="344"/>
      <c r="BC25" s="344"/>
      <c r="BD25" s="344"/>
      <c r="BE25" s="344"/>
      <c r="BF25" s="344"/>
      <c r="BG25" s="344"/>
      <c r="BH25" s="344"/>
      <c r="BI25" s="344"/>
      <c r="BJ25" s="344"/>
      <c r="BK25" s="344"/>
      <c r="BL25" s="344"/>
      <c r="BM25" s="345"/>
      <c r="BN25" s="346" t="s">
        <v>65</v>
      </c>
      <c r="BO25" s="347"/>
      <c r="BP25" s="347"/>
      <c r="BQ25" s="347"/>
      <c r="BR25" s="347"/>
      <c r="BS25" s="347"/>
      <c r="BT25" s="347"/>
      <c r="BU25" s="348"/>
      <c r="BV25" s="346" t="s">
        <v>65</v>
      </c>
      <c r="BW25" s="347"/>
      <c r="BX25" s="347"/>
      <c r="BY25" s="347"/>
      <c r="BZ25" s="347"/>
      <c r="CA25" s="347"/>
      <c r="CB25" s="347"/>
      <c r="CC25" s="348"/>
      <c r="CD25" s="55"/>
      <c r="CE25" s="495"/>
      <c r="CF25" s="495"/>
      <c r="CG25" s="495"/>
      <c r="CH25" s="495"/>
      <c r="CI25" s="495"/>
      <c r="CJ25" s="495"/>
      <c r="CK25" s="495"/>
      <c r="CL25" s="495"/>
      <c r="CM25" s="495"/>
      <c r="CN25" s="495"/>
      <c r="CO25" s="495"/>
      <c r="CP25" s="495"/>
      <c r="CQ25" s="495"/>
      <c r="CR25" s="495"/>
      <c r="CS25" s="496"/>
      <c r="CT25" s="380"/>
      <c r="CU25" s="381"/>
      <c r="CV25" s="381"/>
      <c r="CW25" s="381"/>
      <c r="CX25" s="381"/>
      <c r="CY25" s="381"/>
      <c r="CZ25" s="381"/>
      <c r="DA25" s="382"/>
      <c r="DB25" s="380"/>
      <c r="DC25" s="381"/>
      <c r="DD25" s="381"/>
      <c r="DE25" s="381"/>
      <c r="DF25" s="381"/>
      <c r="DG25" s="381"/>
      <c r="DH25" s="381"/>
      <c r="DI25" s="382"/>
    </row>
    <row r="26" spans="1:113" ht="18.75" customHeight="1" x14ac:dyDescent="0.2">
      <c r="A26" s="42"/>
      <c r="B26" s="523"/>
      <c r="C26" s="524"/>
      <c r="D26" s="525"/>
      <c r="E26" s="433" t="s">
        <v>110</v>
      </c>
      <c r="F26" s="407"/>
      <c r="G26" s="407"/>
      <c r="H26" s="407"/>
      <c r="I26" s="407"/>
      <c r="J26" s="407"/>
      <c r="K26" s="408"/>
      <c r="L26" s="434">
        <v>1</v>
      </c>
      <c r="M26" s="435"/>
      <c r="N26" s="435"/>
      <c r="O26" s="435"/>
      <c r="P26" s="477"/>
      <c r="Q26" s="434">
        <v>4310</v>
      </c>
      <c r="R26" s="435"/>
      <c r="S26" s="435"/>
      <c r="T26" s="435"/>
      <c r="U26" s="435"/>
      <c r="V26" s="477"/>
      <c r="W26" s="536"/>
      <c r="X26" s="524"/>
      <c r="Y26" s="525"/>
      <c r="Z26" s="433" t="s">
        <v>111</v>
      </c>
      <c r="AA26" s="554"/>
      <c r="AB26" s="554"/>
      <c r="AC26" s="554"/>
      <c r="AD26" s="554"/>
      <c r="AE26" s="554"/>
      <c r="AF26" s="554"/>
      <c r="AG26" s="555"/>
      <c r="AH26" s="434">
        <v>7</v>
      </c>
      <c r="AI26" s="435"/>
      <c r="AJ26" s="435"/>
      <c r="AK26" s="435"/>
      <c r="AL26" s="477"/>
      <c r="AM26" s="434">
        <v>19369</v>
      </c>
      <c r="AN26" s="435"/>
      <c r="AO26" s="435"/>
      <c r="AP26" s="435"/>
      <c r="AQ26" s="435"/>
      <c r="AR26" s="477"/>
      <c r="AS26" s="434">
        <v>2767</v>
      </c>
      <c r="AT26" s="435"/>
      <c r="AU26" s="435"/>
      <c r="AV26" s="435"/>
      <c r="AW26" s="435"/>
      <c r="AX26" s="436"/>
      <c r="AY26" s="417" t="s">
        <v>112</v>
      </c>
      <c r="AZ26" s="418"/>
      <c r="BA26" s="418"/>
      <c r="BB26" s="418"/>
      <c r="BC26" s="418"/>
      <c r="BD26" s="418"/>
      <c r="BE26" s="418"/>
      <c r="BF26" s="418"/>
      <c r="BG26" s="418"/>
      <c r="BH26" s="418"/>
      <c r="BI26" s="418"/>
      <c r="BJ26" s="418"/>
      <c r="BK26" s="418"/>
      <c r="BL26" s="418"/>
      <c r="BM26" s="419"/>
      <c r="BN26" s="414" t="s">
        <v>65</v>
      </c>
      <c r="BO26" s="415"/>
      <c r="BP26" s="415"/>
      <c r="BQ26" s="415"/>
      <c r="BR26" s="415"/>
      <c r="BS26" s="415"/>
      <c r="BT26" s="415"/>
      <c r="BU26" s="416"/>
      <c r="BV26" s="414" t="s">
        <v>65</v>
      </c>
      <c r="BW26" s="415"/>
      <c r="BX26" s="415"/>
      <c r="BY26" s="415"/>
      <c r="BZ26" s="415"/>
      <c r="CA26" s="415"/>
      <c r="CB26" s="415"/>
      <c r="CC26" s="416"/>
      <c r="CD26" s="55"/>
      <c r="CE26" s="495"/>
      <c r="CF26" s="495"/>
      <c r="CG26" s="495"/>
      <c r="CH26" s="495"/>
      <c r="CI26" s="495"/>
      <c r="CJ26" s="495"/>
      <c r="CK26" s="495"/>
      <c r="CL26" s="495"/>
      <c r="CM26" s="495"/>
      <c r="CN26" s="495"/>
      <c r="CO26" s="495"/>
      <c r="CP26" s="495"/>
      <c r="CQ26" s="495"/>
      <c r="CR26" s="495"/>
      <c r="CS26" s="496"/>
      <c r="CT26" s="380"/>
      <c r="CU26" s="381"/>
      <c r="CV26" s="381"/>
      <c r="CW26" s="381"/>
      <c r="CX26" s="381"/>
      <c r="CY26" s="381"/>
      <c r="CZ26" s="381"/>
      <c r="DA26" s="382"/>
      <c r="DB26" s="380"/>
      <c r="DC26" s="381"/>
      <c r="DD26" s="381"/>
      <c r="DE26" s="381"/>
      <c r="DF26" s="381"/>
      <c r="DG26" s="381"/>
      <c r="DH26" s="381"/>
      <c r="DI26" s="382"/>
    </row>
    <row r="27" spans="1:113" ht="18.75" customHeight="1" thickBot="1" x14ac:dyDescent="0.25">
      <c r="A27" s="42"/>
      <c r="B27" s="523"/>
      <c r="C27" s="524"/>
      <c r="D27" s="525"/>
      <c r="E27" s="433" t="s">
        <v>113</v>
      </c>
      <c r="F27" s="407"/>
      <c r="G27" s="407"/>
      <c r="H27" s="407"/>
      <c r="I27" s="407"/>
      <c r="J27" s="407"/>
      <c r="K27" s="408"/>
      <c r="L27" s="434">
        <v>1</v>
      </c>
      <c r="M27" s="435"/>
      <c r="N27" s="435"/>
      <c r="O27" s="435"/>
      <c r="P27" s="477"/>
      <c r="Q27" s="434">
        <v>2890</v>
      </c>
      <c r="R27" s="435"/>
      <c r="S27" s="435"/>
      <c r="T27" s="435"/>
      <c r="U27" s="435"/>
      <c r="V27" s="477"/>
      <c r="W27" s="536"/>
      <c r="X27" s="524"/>
      <c r="Y27" s="525"/>
      <c r="Z27" s="433" t="s">
        <v>114</v>
      </c>
      <c r="AA27" s="407"/>
      <c r="AB27" s="407"/>
      <c r="AC27" s="407"/>
      <c r="AD27" s="407"/>
      <c r="AE27" s="407"/>
      <c r="AF27" s="407"/>
      <c r="AG27" s="408"/>
      <c r="AH27" s="434">
        <v>1</v>
      </c>
      <c r="AI27" s="435"/>
      <c r="AJ27" s="435"/>
      <c r="AK27" s="435"/>
      <c r="AL27" s="477"/>
      <c r="AM27" s="434" t="s">
        <v>115</v>
      </c>
      <c r="AN27" s="435"/>
      <c r="AO27" s="435"/>
      <c r="AP27" s="435"/>
      <c r="AQ27" s="435"/>
      <c r="AR27" s="477"/>
      <c r="AS27" s="434" t="s">
        <v>115</v>
      </c>
      <c r="AT27" s="435"/>
      <c r="AU27" s="435"/>
      <c r="AV27" s="435"/>
      <c r="AW27" s="435"/>
      <c r="AX27" s="436"/>
      <c r="AY27" s="478" t="s">
        <v>116</v>
      </c>
      <c r="AZ27" s="479"/>
      <c r="BA27" s="479"/>
      <c r="BB27" s="479"/>
      <c r="BC27" s="479"/>
      <c r="BD27" s="479"/>
      <c r="BE27" s="479"/>
      <c r="BF27" s="479"/>
      <c r="BG27" s="479"/>
      <c r="BH27" s="479"/>
      <c r="BI27" s="479"/>
      <c r="BJ27" s="479"/>
      <c r="BK27" s="479"/>
      <c r="BL27" s="479"/>
      <c r="BM27" s="480"/>
      <c r="BN27" s="551">
        <v>103182</v>
      </c>
      <c r="BO27" s="552"/>
      <c r="BP27" s="552"/>
      <c r="BQ27" s="552"/>
      <c r="BR27" s="552"/>
      <c r="BS27" s="552"/>
      <c r="BT27" s="552"/>
      <c r="BU27" s="553"/>
      <c r="BV27" s="551">
        <v>103182</v>
      </c>
      <c r="BW27" s="552"/>
      <c r="BX27" s="552"/>
      <c r="BY27" s="552"/>
      <c r="BZ27" s="552"/>
      <c r="CA27" s="552"/>
      <c r="CB27" s="552"/>
      <c r="CC27" s="553"/>
      <c r="CD27" s="57"/>
      <c r="CE27" s="495"/>
      <c r="CF27" s="495"/>
      <c r="CG27" s="495"/>
      <c r="CH27" s="495"/>
      <c r="CI27" s="495"/>
      <c r="CJ27" s="495"/>
      <c r="CK27" s="495"/>
      <c r="CL27" s="495"/>
      <c r="CM27" s="495"/>
      <c r="CN27" s="495"/>
      <c r="CO27" s="495"/>
      <c r="CP27" s="495"/>
      <c r="CQ27" s="495"/>
      <c r="CR27" s="495"/>
      <c r="CS27" s="496"/>
      <c r="CT27" s="380"/>
      <c r="CU27" s="381"/>
      <c r="CV27" s="381"/>
      <c r="CW27" s="381"/>
      <c r="CX27" s="381"/>
      <c r="CY27" s="381"/>
      <c r="CZ27" s="381"/>
      <c r="DA27" s="382"/>
      <c r="DB27" s="380"/>
      <c r="DC27" s="381"/>
      <c r="DD27" s="381"/>
      <c r="DE27" s="381"/>
      <c r="DF27" s="381"/>
      <c r="DG27" s="381"/>
      <c r="DH27" s="381"/>
      <c r="DI27" s="382"/>
    </row>
    <row r="28" spans="1:113" ht="18.75" customHeight="1" x14ac:dyDescent="0.2">
      <c r="A28" s="42"/>
      <c r="B28" s="523"/>
      <c r="C28" s="524"/>
      <c r="D28" s="525"/>
      <c r="E28" s="433" t="s">
        <v>117</v>
      </c>
      <c r="F28" s="407"/>
      <c r="G28" s="407"/>
      <c r="H28" s="407"/>
      <c r="I28" s="407"/>
      <c r="J28" s="407"/>
      <c r="K28" s="408"/>
      <c r="L28" s="434">
        <v>1</v>
      </c>
      <c r="M28" s="435"/>
      <c r="N28" s="435"/>
      <c r="O28" s="435"/>
      <c r="P28" s="477"/>
      <c r="Q28" s="434">
        <v>2260</v>
      </c>
      <c r="R28" s="435"/>
      <c r="S28" s="435"/>
      <c r="T28" s="435"/>
      <c r="U28" s="435"/>
      <c r="V28" s="477"/>
      <c r="W28" s="536"/>
      <c r="X28" s="524"/>
      <c r="Y28" s="525"/>
      <c r="Z28" s="433" t="s">
        <v>118</v>
      </c>
      <c r="AA28" s="407"/>
      <c r="AB28" s="407"/>
      <c r="AC28" s="407"/>
      <c r="AD28" s="407"/>
      <c r="AE28" s="407"/>
      <c r="AF28" s="407"/>
      <c r="AG28" s="408"/>
      <c r="AH28" s="434" t="s">
        <v>65</v>
      </c>
      <c r="AI28" s="435"/>
      <c r="AJ28" s="435"/>
      <c r="AK28" s="435"/>
      <c r="AL28" s="477"/>
      <c r="AM28" s="434" t="s">
        <v>65</v>
      </c>
      <c r="AN28" s="435"/>
      <c r="AO28" s="435"/>
      <c r="AP28" s="435"/>
      <c r="AQ28" s="435"/>
      <c r="AR28" s="477"/>
      <c r="AS28" s="434" t="s">
        <v>65</v>
      </c>
      <c r="AT28" s="435"/>
      <c r="AU28" s="435"/>
      <c r="AV28" s="435"/>
      <c r="AW28" s="435"/>
      <c r="AX28" s="436"/>
      <c r="AY28" s="562" t="s">
        <v>119</v>
      </c>
      <c r="AZ28" s="563"/>
      <c r="BA28" s="563"/>
      <c r="BB28" s="564"/>
      <c r="BC28" s="343" t="s">
        <v>120</v>
      </c>
      <c r="BD28" s="344"/>
      <c r="BE28" s="344"/>
      <c r="BF28" s="344"/>
      <c r="BG28" s="344"/>
      <c r="BH28" s="344"/>
      <c r="BI28" s="344"/>
      <c r="BJ28" s="344"/>
      <c r="BK28" s="344"/>
      <c r="BL28" s="344"/>
      <c r="BM28" s="345"/>
      <c r="BN28" s="346">
        <v>1639834</v>
      </c>
      <c r="BO28" s="347"/>
      <c r="BP28" s="347"/>
      <c r="BQ28" s="347"/>
      <c r="BR28" s="347"/>
      <c r="BS28" s="347"/>
      <c r="BT28" s="347"/>
      <c r="BU28" s="348"/>
      <c r="BV28" s="346">
        <v>1633425</v>
      </c>
      <c r="BW28" s="347"/>
      <c r="BX28" s="347"/>
      <c r="BY28" s="347"/>
      <c r="BZ28" s="347"/>
      <c r="CA28" s="347"/>
      <c r="CB28" s="347"/>
      <c r="CC28" s="348"/>
      <c r="CD28" s="55"/>
      <c r="CE28" s="495"/>
      <c r="CF28" s="495"/>
      <c r="CG28" s="495"/>
      <c r="CH28" s="495"/>
      <c r="CI28" s="495"/>
      <c r="CJ28" s="495"/>
      <c r="CK28" s="495"/>
      <c r="CL28" s="495"/>
      <c r="CM28" s="495"/>
      <c r="CN28" s="495"/>
      <c r="CO28" s="495"/>
      <c r="CP28" s="495"/>
      <c r="CQ28" s="495"/>
      <c r="CR28" s="495"/>
      <c r="CS28" s="496"/>
      <c r="CT28" s="380"/>
      <c r="CU28" s="381"/>
      <c r="CV28" s="381"/>
      <c r="CW28" s="381"/>
      <c r="CX28" s="381"/>
      <c r="CY28" s="381"/>
      <c r="CZ28" s="381"/>
      <c r="DA28" s="382"/>
      <c r="DB28" s="380"/>
      <c r="DC28" s="381"/>
      <c r="DD28" s="381"/>
      <c r="DE28" s="381"/>
      <c r="DF28" s="381"/>
      <c r="DG28" s="381"/>
      <c r="DH28" s="381"/>
      <c r="DI28" s="382"/>
    </row>
    <row r="29" spans="1:113" ht="18.75" customHeight="1" x14ac:dyDescent="0.2">
      <c r="A29" s="42"/>
      <c r="B29" s="523"/>
      <c r="C29" s="524"/>
      <c r="D29" s="525"/>
      <c r="E29" s="433" t="s">
        <v>121</v>
      </c>
      <c r="F29" s="407"/>
      <c r="G29" s="407"/>
      <c r="H29" s="407"/>
      <c r="I29" s="407"/>
      <c r="J29" s="407"/>
      <c r="K29" s="408"/>
      <c r="L29" s="434">
        <v>10</v>
      </c>
      <c r="M29" s="435"/>
      <c r="N29" s="435"/>
      <c r="O29" s="435"/>
      <c r="P29" s="477"/>
      <c r="Q29" s="434">
        <v>2060</v>
      </c>
      <c r="R29" s="435"/>
      <c r="S29" s="435"/>
      <c r="T29" s="435"/>
      <c r="U29" s="435"/>
      <c r="V29" s="477"/>
      <c r="W29" s="537"/>
      <c r="X29" s="538"/>
      <c r="Y29" s="539"/>
      <c r="Z29" s="433" t="s">
        <v>122</v>
      </c>
      <c r="AA29" s="407"/>
      <c r="AB29" s="407"/>
      <c r="AC29" s="407"/>
      <c r="AD29" s="407"/>
      <c r="AE29" s="407"/>
      <c r="AF29" s="407"/>
      <c r="AG29" s="408"/>
      <c r="AH29" s="434">
        <v>82</v>
      </c>
      <c r="AI29" s="435"/>
      <c r="AJ29" s="435"/>
      <c r="AK29" s="435"/>
      <c r="AL29" s="477"/>
      <c r="AM29" s="434">
        <v>244344</v>
      </c>
      <c r="AN29" s="435"/>
      <c r="AO29" s="435"/>
      <c r="AP29" s="435"/>
      <c r="AQ29" s="435"/>
      <c r="AR29" s="477"/>
      <c r="AS29" s="434">
        <v>2980</v>
      </c>
      <c r="AT29" s="435"/>
      <c r="AU29" s="435"/>
      <c r="AV29" s="435"/>
      <c r="AW29" s="435"/>
      <c r="AX29" s="436"/>
      <c r="AY29" s="565"/>
      <c r="AZ29" s="566"/>
      <c r="BA29" s="566"/>
      <c r="BB29" s="567"/>
      <c r="BC29" s="411" t="s">
        <v>123</v>
      </c>
      <c r="BD29" s="412"/>
      <c r="BE29" s="412"/>
      <c r="BF29" s="412"/>
      <c r="BG29" s="412"/>
      <c r="BH29" s="412"/>
      <c r="BI29" s="412"/>
      <c r="BJ29" s="412"/>
      <c r="BK29" s="412"/>
      <c r="BL29" s="412"/>
      <c r="BM29" s="413"/>
      <c r="BN29" s="414">
        <v>324234</v>
      </c>
      <c r="BO29" s="415"/>
      <c r="BP29" s="415"/>
      <c r="BQ29" s="415"/>
      <c r="BR29" s="415"/>
      <c r="BS29" s="415"/>
      <c r="BT29" s="415"/>
      <c r="BU29" s="416"/>
      <c r="BV29" s="414">
        <v>324101</v>
      </c>
      <c r="BW29" s="415"/>
      <c r="BX29" s="415"/>
      <c r="BY29" s="415"/>
      <c r="BZ29" s="415"/>
      <c r="CA29" s="415"/>
      <c r="CB29" s="415"/>
      <c r="CC29" s="416"/>
      <c r="CD29" s="57"/>
      <c r="CE29" s="495"/>
      <c r="CF29" s="495"/>
      <c r="CG29" s="495"/>
      <c r="CH29" s="495"/>
      <c r="CI29" s="495"/>
      <c r="CJ29" s="495"/>
      <c r="CK29" s="495"/>
      <c r="CL29" s="495"/>
      <c r="CM29" s="495"/>
      <c r="CN29" s="495"/>
      <c r="CO29" s="495"/>
      <c r="CP29" s="495"/>
      <c r="CQ29" s="495"/>
      <c r="CR29" s="495"/>
      <c r="CS29" s="496"/>
      <c r="CT29" s="380"/>
      <c r="CU29" s="381"/>
      <c r="CV29" s="381"/>
      <c r="CW29" s="381"/>
      <c r="CX29" s="381"/>
      <c r="CY29" s="381"/>
      <c r="CZ29" s="381"/>
      <c r="DA29" s="382"/>
      <c r="DB29" s="380"/>
      <c r="DC29" s="381"/>
      <c r="DD29" s="381"/>
      <c r="DE29" s="381"/>
      <c r="DF29" s="381"/>
      <c r="DG29" s="381"/>
      <c r="DH29" s="381"/>
      <c r="DI29" s="382"/>
    </row>
    <row r="30" spans="1:113" ht="18.75" customHeight="1" thickBot="1" x14ac:dyDescent="0.25">
      <c r="A30" s="42"/>
      <c r="B30" s="526"/>
      <c r="C30" s="527"/>
      <c r="D30" s="528"/>
      <c r="E30" s="437"/>
      <c r="F30" s="438"/>
      <c r="G30" s="438"/>
      <c r="H30" s="438"/>
      <c r="I30" s="438"/>
      <c r="J30" s="438"/>
      <c r="K30" s="439"/>
      <c r="L30" s="556"/>
      <c r="M30" s="557"/>
      <c r="N30" s="557"/>
      <c r="O30" s="557"/>
      <c r="P30" s="558"/>
      <c r="Q30" s="556"/>
      <c r="R30" s="557"/>
      <c r="S30" s="557"/>
      <c r="T30" s="557"/>
      <c r="U30" s="557"/>
      <c r="V30" s="558"/>
      <c r="W30" s="559" t="s">
        <v>124</v>
      </c>
      <c r="X30" s="560"/>
      <c r="Y30" s="560"/>
      <c r="Z30" s="560"/>
      <c r="AA30" s="560"/>
      <c r="AB30" s="560"/>
      <c r="AC30" s="560"/>
      <c r="AD30" s="560"/>
      <c r="AE30" s="560"/>
      <c r="AF30" s="560"/>
      <c r="AG30" s="561"/>
      <c r="AH30" s="502">
        <v>97.7</v>
      </c>
      <c r="AI30" s="503"/>
      <c r="AJ30" s="503"/>
      <c r="AK30" s="503"/>
      <c r="AL30" s="503"/>
      <c r="AM30" s="503"/>
      <c r="AN30" s="503"/>
      <c r="AO30" s="503"/>
      <c r="AP30" s="503"/>
      <c r="AQ30" s="503"/>
      <c r="AR30" s="503"/>
      <c r="AS30" s="503"/>
      <c r="AT30" s="503"/>
      <c r="AU30" s="503"/>
      <c r="AV30" s="503"/>
      <c r="AW30" s="503"/>
      <c r="AX30" s="505"/>
      <c r="AY30" s="568"/>
      <c r="AZ30" s="569"/>
      <c r="BA30" s="569"/>
      <c r="BB30" s="570"/>
      <c r="BC30" s="548" t="s">
        <v>125</v>
      </c>
      <c r="BD30" s="549"/>
      <c r="BE30" s="549"/>
      <c r="BF30" s="549"/>
      <c r="BG30" s="549"/>
      <c r="BH30" s="549"/>
      <c r="BI30" s="549"/>
      <c r="BJ30" s="549"/>
      <c r="BK30" s="549"/>
      <c r="BL30" s="549"/>
      <c r="BM30" s="550"/>
      <c r="BN30" s="551">
        <v>3286761</v>
      </c>
      <c r="BO30" s="552"/>
      <c r="BP30" s="552"/>
      <c r="BQ30" s="552"/>
      <c r="BR30" s="552"/>
      <c r="BS30" s="552"/>
      <c r="BT30" s="552"/>
      <c r="BU30" s="553"/>
      <c r="BV30" s="551">
        <v>2935158</v>
      </c>
      <c r="BW30" s="552"/>
      <c r="BX30" s="552"/>
      <c r="BY30" s="552"/>
      <c r="BZ30" s="552"/>
      <c r="CA30" s="552"/>
      <c r="CB30" s="552"/>
      <c r="CC30" s="553"/>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x14ac:dyDescent="0.2">
      <c r="A31" s="42"/>
      <c r="B31" s="64"/>
      <c r="DI31" s="65"/>
    </row>
    <row r="32" spans="1:113" ht="13.5" customHeight="1" x14ac:dyDescent="0.2">
      <c r="A32" s="42"/>
      <c r="B32" s="66"/>
      <c r="C32" s="42" t="s">
        <v>126</v>
      </c>
      <c r="D32" s="42"/>
      <c r="E32" s="42"/>
      <c r="U32" s="41" t="s">
        <v>127</v>
      </c>
      <c r="AM32" s="41" t="s">
        <v>128</v>
      </c>
      <c r="BE32" s="41" t="s">
        <v>129</v>
      </c>
      <c r="BW32" s="41" t="s">
        <v>130</v>
      </c>
      <c r="CO32" s="41" t="s">
        <v>131</v>
      </c>
      <c r="DI32" s="65"/>
    </row>
    <row r="33" spans="1:113" ht="13.5" customHeight="1" x14ac:dyDescent="0.2">
      <c r="A33" s="42"/>
      <c r="B33" s="66"/>
      <c r="C33" s="401" t="s">
        <v>132</v>
      </c>
      <c r="D33" s="401"/>
      <c r="E33" s="372" t="s">
        <v>133</v>
      </c>
      <c r="F33" s="372"/>
      <c r="G33" s="372"/>
      <c r="H33" s="372"/>
      <c r="I33" s="372"/>
      <c r="J33" s="372"/>
      <c r="K33" s="372"/>
      <c r="L33" s="372"/>
      <c r="M33" s="372"/>
      <c r="N33" s="372"/>
      <c r="O33" s="372"/>
      <c r="P33" s="372"/>
      <c r="Q33" s="372"/>
      <c r="R33" s="372"/>
      <c r="S33" s="372"/>
      <c r="T33" s="67"/>
      <c r="U33" s="401" t="s">
        <v>132</v>
      </c>
      <c r="V33" s="401"/>
      <c r="W33" s="372" t="s">
        <v>133</v>
      </c>
      <c r="X33" s="372"/>
      <c r="Y33" s="372"/>
      <c r="Z33" s="372"/>
      <c r="AA33" s="372"/>
      <c r="AB33" s="372"/>
      <c r="AC33" s="372"/>
      <c r="AD33" s="372"/>
      <c r="AE33" s="372"/>
      <c r="AF33" s="372"/>
      <c r="AG33" s="372"/>
      <c r="AH33" s="372"/>
      <c r="AI33" s="372"/>
      <c r="AJ33" s="372"/>
      <c r="AK33" s="372"/>
      <c r="AL33" s="67"/>
      <c r="AM33" s="401" t="s">
        <v>132</v>
      </c>
      <c r="AN33" s="401"/>
      <c r="AO33" s="372" t="s">
        <v>133</v>
      </c>
      <c r="AP33" s="372"/>
      <c r="AQ33" s="372"/>
      <c r="AR33" s="372"/>
      <c r="AS33" s="372"/>
      <c r="AT33" s="372"/>
      <c r="AU33" s="372"/>
      <c r="AV33" s="372"/>
      <c r="AW33" s="372"/>
      <c r="AX33" s="372"/>
      <c r="AY33" s="372"/>
      <c r="AZ33" s="372"/>
      <c r="BA33" s="372"/>
      <c r="BB33" s="372"/>
      <c r="BC33" s="372"/>
      <c r="BD33" s="68"/>
      <c r="BE33" s="372" t="s">
        <v>134</v>
      </c>
      <c r="BF33" s="372"/>
      <c r="BG33" s="372" t="s">
        <v>135</v>
      </c>
      <c r="BH33" s="372"/>
      <c r="BI33" s="372"/>
      <c r="BJ33" s="372"/>
      <c r="BK33" s="372"/>
      <c r="BL33" s="372"/>
      <c r="BM33" s="372"/>
      <c r="BN33" s="372"/>
      <c r="BO33" s="372"/>
      <c r="BP33" s="372"/>
      <c r="BQ33" s="372"/>
      <c r="BR33" s="372"/>
      <c r="BS33" s="372"/>
      <c r="BT33" s="372"/>
      <c r="BU33" s="372"/>
      <c r="BV33" s="68"/>
      <c r="BW33" s="401" t="s">
        <v>134</v>
      </c>
      <c r="BX33" s="401"/>
      <c r="BY33" s="372" t="s">
        <v>136</v>
      </c>
      <c r="BZ33" s="372"/>
      <c r="CA33" s="372"/>
      <c r="CB33" s="372"/>
      <c r="CC33" s="372"/>
      <c r="CD33" s="372"/>
      <c r="CE33" s="372"/>
      <c r="CF33" s="372"/>
      <c r="CG33" s="372"/>
      <c r="CH33" s="372"/>
      <c r="CI33" s="372"/>
      <c r="CJ33" s="372"/>
      <c r="CK33" s="372"/>
      <c r="CL33" s="372"/>
      <c r="CM33" s="372"/>
      <c r="CN33" s="67"/>
      <c r="CO33" s="401" t="s">
        <v>132</v>
      </c>
      <c r="CP33" s="401"/>
      <c r="CQ33" s="372" t="s">
        <v>137</v>
      </c>
      <c r="CR33" s="372"/>
      <c r="CS33" s="372"/>
      <c r="CT33" s="372"/>
      <c r="CU33" s="372"/>
      <c r="CV33" s="372"/>
      <c r="CW33" s="372"/>
      <c r="CX33" s="372"/>
      <c r="CY33" s="372"/>
      <c r="CZ33" s="372"/>
      <c r="DA33" s="372"/>
      <c r="DB33" s="372"/>
      <c r="DC33" s="372"/>
      <c r="DD33" s="372"/>
      <c r="DE33" s="372"/>
      <c r="DF33" s="67"/>
      <c r="DG33" s="571" t="s">
        <v>138</v>
      </c>
      <c r="DH33" s="571"/>
      <c r="DI33" s="69"/>
    </row>
    <row r="34" spans="1:113" ht="32.25" customHeight="1" x14ac:dyDescent="0.2">
      <c r="A34" s="42"/>
      <c r="B34" s="66"/>
      <c r="C34" s="572">
        <f>IF(E34="","",1)</f>
        <v>1</v>
      </c>
      <c r="D34" s="572"/>
      <c r="E34" s="573" t="str">
        <f>IF('各会計、関係団体の財政状況及び健全化判断比率'!B7="","",'各会計、関係団体の財政状況及び健全化判断比率'!B7)</f>
        <v>一般会計</v>
      </c>
      <c r="F34" s="573"/>
      <c r="G34" s="573"/>
      <c r="H34" s="573"/>
      <c r="I34" s="573"/>
      <c r="J34" s="573"/>
      <c r="K34" s="573"/>
      <c r="L34" s="573"/>
      <c r="M34" s="573"/>
      <c r="N34" s="573"/>
      <c r="O34" s="573"/>
      <c r="P34" s="573"/>
      <c r="Q34" s="573"/>
      <c r="R34" s="573"/>
      <c r="S34" s="573"/>
      <c r="T34" s="42"/>
      <c r="U34" s="572">
        <f>IF(W34="","",MAX(C34:D43)+1)</f>
        <v>2</v>
      </c>
      <c r="V34" s="572"/>
      <c r="W34" s="573" t="str">
        <f>IF('各会計、関係団体の財政状況及び健全化判断比率'!B28="","",'各会計、関係団体の財政状況及び健全化判断比率'!B28)</f>
        <v>国民健康保険特別会計</v>
      </c>
      <c r="X34" s="573"/>
      <c r="Y34" s="573"/>
      <c r="Z34" s="573"/>
      <c r="AA34" s="573"/>
      <c r="AB34" s="573"/>
      <c r="AC34" s="573"/>
      <c r="AD34" s="573"/>
      <c r="AE34" s="573"/>
      <c r="AF34" s="573"/>
      <c r="AG34" s="573"/>
      <c r="AH34" s="573"/>
      <c r="AI34" s="573"/>
      <c r="AJ34" s="573"/>
      <c r="AK34" s="573"/>
      <c r="AL34" s="42"/>
      <c r="AM34" s="572" t="str">
        <f>IF(AO34="","",MAX(C34:D43,U34:V43)+1)</f>
        <v/>
      </c>
      <c r="AN34" s="572"/>
      <c r="AO34" s="573"/>
      <c r="AP34" s="573"/>
      <c r="AQ34" s="573"/>
      <c r="AR34" s="573"/>
      <c r="AS34" s="573"/>
      <c r="AT34" s="573"/>
      <c r="AU34" s="573"/>
      <c r="AV34" s="573"/>
      <c r="AW34" s="573"/>
      <c r="AX34" s="573"/>
      <c r="AY34" s="573"/>
      <c r="AZ34" s="573"/>
      <c r="BA34" s="573"/>
      <c r="BB34" s="573"/>
      <c r="BC34" s="573"/>
      <c r="BD34" s="42"/>
      <c r="BE34" s="572">
        <f>IF(BG34="","",MAX(C34:D43,U34:V43,AM34:AN43)+1)</f>
        <v>5</v>
      </c>
      <c r="BF34" s="572"/>
      <c r="BG34" s="573" t="str">
        <f>IF('各会計、関係団体の財政状況及び健全化判断比率'!B31="","",'各会計、関係団体の財政状況及び健全化判断比率'!B31)</f>
        <v>簡易水道事業特別会計</v>
      </c>
      <c r="BH34" s="573"/>
      <c r="BI34" s="573"/>
      <c r="BJ34" s="573"/>
      <c r="BK34" s="573"/>
      <c r="BL34" s="573"/>
      <c r="BM34" s="573"/>
      <c r="BN34" s="573"/>
      <c r="BO34" s="573"/>
      <c r="BP34" s="573"/>
      <c r="BQ34" s="573"/>
      <c r="BR34" s="573"/>
      <c r="BS34" s="573"/>
      <c r="BT34" s="573"/>
      <c r="BU34" s="573"/>
      <c r="BV34" s="42"/>
      <c r="BW34" s="572">
        <f>IF(BY34="","",MAX(C34:D43,U34:V43,AM34:AN43,BE34:BF43)+1)</f>
        <v>7</v>
      </c>
      <c r="BX34" s="572"/>
      <c r="BY34" s="573" t="str">
        <f>IF('各会計、関係団体の財政状況及び健全化判断比率'!B68="","",'各会計、関係団体の財政状況及び健全化判断比率'!B68)</f>
        <v>沼田市外二箇村清掃施設組合</v>
      </c>
      <c r="BZ34" s="573"/>
      <c r="CA34" s="573"/>
      <c r="CB34" s="573"/>
      <c r="CC34" s="573"/>
      <c r="CD34" s="573"/>
      <c r="CE34" s="573"/>
      <c r="CF34" s="573"/>
      <c r="CG34" s="573"/>
      <c r="CH34" s="573"/>
      <c r="CI34" s="573"/>
      <c r="CJ34" s="573"/>
      <c r="CK34" s="573"/>
      <c r="CL34" s="573"/>
      <c r="CM34" s="573"/>
      <c r="CN34" s="42"/>
      <c r="CO34" s="572">
        <f>IF(CQ34="","",MAX(C34:D43,U34:V43,AM34:AN43,BE34:BF43,BW34:BX43)+1)</f>
        <v>14</v>
      </c>
      <c r="CP34" s="572"/>
      <c r="CQ34" s="573" t="str">
        <f>IF('各会計、関係団体の財政状況及び健全化判断比率'!BS7="","",'各会計、関係団体の財政状況及び健全化判断比率'!BS7)</f>
        <v>昭和村土地開発公社</v>
      </c>
      <c r="CR34" s="573"/>
      <c r="CS34" s="573"/>
      <c r="CT34" s="573"/>
      <c r="CU34" s="573"/>
      <c r="CV34" s="573"/>
      <c r="CW34" s="573"/>
      <c r="CX34" s="573"/>
      <c r="CY34" s="573"/>
      <c r="CZ34" s="573"/>
      <c r="DA34" s="573"/>
      <c r="DB34" s="573"/>
      <c r="DC34" s="573"/>
      <c r="DD34" s="573"/>
      <c r="DE34" s="573"/>
      <c r="DG34" s="574" t="str">
        <f>IF('各会計、関係団体の財政状況及び健全化判断比率'!BR7="","",'各会計、関係団体の財政状況及び健全化判断比率'!BR7)</f>
        <v>○</v>
      </c>
      <c r="DH34" s="574"/>
      <c r="DI34" s="69"/>
    </row>
    <row r="35" spans="1:113" ht="32.25" customHeight="1" x14ac:dyDescent="0.2">
      <c r="A35" s="42"/>
      <c r="B35" s="66"/>
      <c r="C35" s="572" t="str">
        <f>IF(E35="","",C34+1)</f>
        <v/>
      </c>
      <c r="D35" s="572"/>
      <c r="E35" s="573" t="str">
        <f>IF('各会計、関係団体の財政状況及び健全化判断比率'!B8="","",'各会計、関係団体の財政状況及び健全化判断比率'!B8)</f>
        <v/>
      </c>
      <c r="F35" s="573"/>
      <c r="G35" s="573"/>
      <c r="H35" s="573"/>
      <c r="I35" s="573"/>
      <c r="J35" s="573"/>
      <c r="K35" s="573"/>
      <c r="L35" s="573"/>
      <c r="M35" s="573"/>
      <c r="N35" s="573"/>
      <c r="O35" s="573"/>
      <c r="P35" s="573"/>
      <c r="Q35" s="573"/>
      <c r="R35" s="573"/>
      <c r="S35" s="573"/>
      <c r="T35" s="42"/>
      <c r="U35" s="572">
        <f>IF(W35="","",U34+1)</f>
        <v>3</v>
      </c>
      <c r="V35" s="572"/>
      <c r="W35" s="573" t="str">
        <f>IF('各会計、関係団体の財政状況及び健全化判断比率'!B29="","",'各会計、関係団体の財政状況及び健全化判断比率'!B29)</f>
        <v>介護保険特別会計</v>
      </c>
      <c r="X35" s="573"/>
      <c r="Y35" s="573"/>
      <c r="Z35" s="573"/>
      <c r="AA35" s="573"/>
      <c r="AB35" s="573"/>
      <c r="AC35" s="573"/>
      <c r="AD35" s="573"/>
      <c r="AE35" s="573"/>
      <c r="AF35" s="573"/>
      <c r="AG35" s="573"/>
      <c r="AH35" s="573"/>
      <c r="AI35" s="573"/>
      <c r="AJ35" s="573"/>
      <c r="AK35" s="573"/>
      <c r="AL35" s="42"/>
      <c r="AM35" s="572" t="str">
        <f t="shared" ref="AM35:AM43" si="0">IF(AO35="","",AM34+1)</f>
        <v/>
      </c>
      <c r="AN35" s="572"/>
      <c r="AO35" s="573"/>
      <c r="AP35" s="573"/>
      <c r="AQ35" s="573"/>
      <c r="AR35" s="573"/>
      <c r="AS35" s="573"/>
      <c r="AT35" s="573"/>
      <c r="AU35" s="573"/>
      <c r="AV35" s="573"/>
      <c r="AW35" s="573"/>
      <c r="AX35" s="573"/>
      <c r="AY35" s="573"/>
      <c r="AZ35" s="573"/>
      <c r="BA35" s="573"/>
      <c r="BB35" s="573"/>
      <c r="BC35" s="573"/>
      <c r="BD35" s="42"/>
      <c r="BE35" s="572">
        <f t="shared" ref="BE35:BE43" si="1">IF(BG35="","",BE34+1)</f>
        <v>6</v>
      </c>
      <c r="BF35" s="572"/>
      <c r="BG35" s="573" t="str">
        <f>IF('各会計、関係団体の財政状況及び健全化判断比率'!B32="","",'各会計、関係団体の財政状況及び健全化判断比率'!B32)</f>
        <v>農業集落排水事業特別会計</v>
      </c>
      <c r="BH35" s="573"/>
      <c r="BI35" s="573"/>
      <c r="BJ35" s="573"/>
      <c r="BK35" s="573"/>
      <c r="BL35" s="573"/>
      <c r="BM35" s="573"/>
      <c r="BN35" s="573"/>
      <c r="BO35" s="573"/>
      <c r="BP35" s="573"/>
      <c r="BQ35" s="573"/>
      <c r="BR35" s="573"/>
      <c r="BS35" s="573"/>
      <c r="BT35" s="573"/>
      <c r="BU35" s="573"/>
      <c r="BV35" s="42"/>
      <c r="BW35" s="572">
        <f t="shared" ref="BW35:BW43" si="2">IF(BY35="","",BW34+1)</f>
        <v>8</v>
      </c>
      <c r="BX35" s="572"/>
      <c r="BY35" s="573" t="str">
        <f>IF('各会計、関係団体の財政状況及び健全化判断比率'!B69="","",'各会計、関係団体の財政状況及び健全化判断比率'!B69)</f>
        <v>利根沼田広域市町村圏振興整備組合</v>
      </c>
      <c r="BZ35" s="573"/>
      <c r="CA35" s="573"/>
      <c r="CB35" s="573"/>
      <c r="CC35" s="573"/>
      <c r="CD35" s="573"/>
      <c r="CE35" s="573"/>
      <c r="CF35" s="573"/>
      <c r="CG35" s="573"/>
      <c r="CH35" s="573"/>
      <c r="CI35" s="573"/>
      <c r="CJ35" s="573"/>
      <c r="CK35" s="573"/>
      <c r="CL35" s="573"/>
      <c r="CM35" s="573"/>
      <c r="CN35" s="42"/>
      <c r="CO35" s="572">
        <f t="shared" ref="CO35:CO43" si="3">IF(CQ35="","",CO34+1)</f>
        <v>15</v>
      </c>
      <c r="CP35" s="572"/>
      <c r="CQ35" s="573" t="str">
        <f>IF('各会計、関係団体の財政状況及び健全化判断比率'!BS8="","",'各会計、関係団体の財政状況及び健全化判断比率'!BS8)</f>
        <v>あぐりーむ昭和</v>
      </c>
      <c r="CR35" s="573"/>
      <c r="CS35" s="573"/>
      <c r="CT35" s="573"/>
      <c r="CU35" s="573"/>
      <c r="CV35" s="573"/>
      <c r="CW35" s="573"/>
      <c r="CX35" s="573"/>
      <c r="CY35" s="573"/>
      <c r="CZ35" s="573"/>
      <c r="DA35" s="573"/>
      <c r="DB35" s="573"/>
      <c r="DC35" s="573"/>
      <c r="DD35" s="573"/>
      <c r="DE35" s="573"/>
      <c r="DG35" s="574" t="str">
        <f>IF('各会計、関係団体の財政状況及び健全化判断比率'!BR8="","",'各会計、関係団体の財政状況及び健全化判断比率'!BR8)</f>
        <v/>
      </c>
      <c r="DH35" s="574"/>
      <c r="DI35" s="69"/>
    </row>
    <row r="36" spans="1:113" ht="32.25" customHeight="1" x14ac:dyDescent="0.2">
      <c r="A36" s="42"/>
      <c r="B36" s="66"/>
      <c r="C36" s="572" t="str">
        <f>IF(E36="","",C35+1)</f>
        <v/>
      </c>
      <c r="D36" s="572"/>
      <c r="E36" s="573" t="str">
        <f>IF('各会計、関係団体の財政状況及び健全化判断比率'!B9="","",'各会計、関係団体の財政状況及び健全化判断比率'!B9)</f>
        <v/>
      </c>
      <c r="F36" s="573"/>
      <c r="G36" s="573"/>
      <c r="H36" s="573"/>
      <c r="I36" s="573"/>
      <c r="J36" s="573"/>
      <c r="K36" s="573"/>
      <c r="L36" s="573"/>
      <c r="M36" s="573"/>
      <c r="N36" s="573"/>
      <c r="O36" s="573"/>
      <c r="P36" s="573"/>
      <c r="Q36" s="573"/>
      <c r="R36" s="573"/>
      <c r="S36" s="573"/>
      <c r="T36" s="42"/>
      <c r="U36" s="572">
        <f t="shared" ref="U36:U43" si="4">IF(W36="","",U35+1)</f>
        <v>4</v>
      </c>
      <c r="V36" s="572"/>
      <c r="W36" s="573" t="str">
        <f>IF('各会計、関係団体の財政状況及び健全化判断比率'!B30="","",'各会計、関係団体の財政状況及び健全化判断比率'!B30)</f>
        <v>後期高齢者医療特別会計</v>
      </c>
      <c r="X36" s="573"/>
      <c r="Y36" s="573"/>
      <c r="Z36" s="573"/>
      <c r="AA36" s="573"/>
      <c r="AB36" s="573"/>
      <c r="AC36" s="573"/>
      <c r="AD36" s="573"/>
      <c r="AE36" s="573"/>
      <c r="AF36" s="573"/>
      <c r="AG36" s="573"/>
      <c r="AH36" s="573"/>
      <c r="AI36" s="573"/>
      <c r="AJ36" s="573"/>
      <c r="AK36" s="573"/>
      <c r="AL36" s="42"/>
      <c r="AM36" s="572" t="str">
        <f t="shared" si="0"/>
        <v/>
      </c>
      <c r="AN36" s="572"/>
      <c r="AO36" s="573"/>
      <c r="AP36" s="573"/>
      <c r="AQ36" s="573"/>
      <c r="AR36" s="573"/>
      <c r="AS36" s="573"/>
      <c r="AT36" s="573"/>
      <c r="AU36" s="573"/>
      <c r="AV36" s="573"/>
      <c r="AW36" s="573"/>
      <c r="AX36" s="573"/>
      <c r="AY36" s="573"/>
      <c r="AZ36" s="573"/>
      <c r="BA36" s="573"/>
      <c r="BB36" s="573"/>
      <c r="BC36" s="573"/>
      <c r="BD36" s="42"/>
      <c r="BE36" s="572" t="str">
        <f t="shared" si="1"/>
        <v/>
      </c>
      <c r="BF36" s="572"/>
      <c r="BG36" s="573"/>
      <c r="BH36" s="573"/>
      <c r="BI36" s="573"/>
      <c r="BJ36" s="573"/>
      <c r="BK36" s="573"/>
      <c r="BL36" s="573"/>
      <c r="BM36" s="573"/>
      <c r="BN36" s="573"/>
      <c r="BO36" s="573"/>
      <c r="BP36" s="573"/>
      <c r="BQ36" s="573"/>
      <c r="BR36" s="573"/>
      <c r="BS36" s="573"/>
      <c r="BT36" s="573"/>
      <c r="BU36" s="573"/>
      <c r="BV36" s="42"/>
      <c r="BW36" s="572">
        <f t="shared" si="2"/>
        <v>9</v>
      </c>
      <c r="BX36" s="572"/>
      <c r="BY36" s="573" t="str">
        <f>IF('各会計、関係団体の財政状況及び健全化判断比率'!B70="","",'各会計、関係団体の財政状況及び健全化判断比率'!B70)</f>
        <v>利根沼田学校組合</v>
      </c>
      <c r="BZ36" s="573"/>
      <c r="CA36" s="573"/>
      <c r="CB36" s="573"/>
      <c r="CC36" s="573"/>
      <c r="CD36" s="573"/>
      <c r="CE36" s="573"/>
      <c r="CF36" s="573"/>
      <c r="CG36" s="573"/>
      <c r="CH36" s="573"/>
      <c r="CI36" s="573"/>
      <c r="CJ36" s="573"/>
      <c r="CK36" s="573"/>
      <c r="CL36" s="573"/>
      <c r="CM36" s="573"/>
      <c r="CN36" s="42"/>
      <c r="CO36" s="572" t="str">
        <f t="shared" si="3"/>
        <v/>
      </c>
      <c r="CP36" s="572"/>
      <c r="CQ36" s="573" t="str">
        <f>IF('各会計、関係団体の財政状況及び健全化判断比率'!BS9="","",'各会計、関係団体の財政状況及び健全化判断比率'!BS9)</f>
        <v/>
      </c>
      <c r="CR36" s="573"/>
      <c r="CS36" s="573"/>
      <c r="CT36" s="573"/>
      <c r="CU36" s="573"/>
      <c r="CV36" s="573"/>
      <c r="CW36" s="573"/>
      <c r="CX36" s="573"/>
      <c r="CY36" s="573"/>
      <c r="CZ36" s="573"/>
      <c r="DA36" s="573"/>
      <c r="DB36" s="573"/>
      <c r="DC36" s="573"/>
      <c r="DD36" s="573"/>
      <c r="DE36" s="573"/>
      <c r="DG36" s="574" t="str">
        <f>IF('各会計、関係団体の財政状況及び健全化判断比率'!BR9="","",'各会計、関係団体の財政状況及び健全化判断比率'!BR9)</f>
        <v/>
      </c>
      <c r="DH36" s="574"/>
      <c r="DI36" s="69"/>
    </row>
    <row r="37" spans="1:113" ht="32.25" customHeight="1" x14ac:dyDescent="0.2">
      <c r="A37" s="42"/>
      <c r="B37" s="66"/>
      <c r="C37" s="572" t="str">
        <f>IF(E37="","",C36+1)</f>
        <v/>
      </c>
      <c r="D37" s="572"/>
      <c r="E37" s="573" t="str">
        <f>IF('各会計、関係団体の財政状況及び健全化判断比率'!B10="","",'各会計、関係団体の財政状況及び健全化判断比率'!B10)</f>
        <v/>
      </c>
      <c r="F37" s="573"/>
      <c r="G37" s="573"/>
      <c r="H37" s="573"/>
      <c r="I37" s="573"/>
      <c r="J37" s="573"/>
      <c r="K37" s="573"/>
      <c r="L37" s="573"/>
      <c r="M37" s="573"/>
      <c r="N37" s="573"/>
      <c r="O37" s="573"/>
      <c r="P37" s="573"/>
      <c r="Q37" s="573"/>
      <c r="R37" s="573"/>
      <c r="S37" s="573"/>
      <c r="T37" s="42"/>
      <c r="U37" s="572" t="str">
        <f t="shared" si="4"/>
        <v/>
      </c>
      <c r="V37" s="572"/>
      <c r="W37" s="573"/>
      <c r="X37" s="573"/>
      <c r="Y37" s="573"/>
      <c r="Z37" s="573"/>
      <c r="AA37" s="573"/>
      <c r="AB37" s="573"/>
      <c r="AC37" s="573"/>
      <c r="AD37" s="573"/>
      <c r="AE37" s="573"/>
      <c r="AF37" s="573"/>
      <c r="AG37" s="573"/>
      <c r="AH37" s="573"/>
      <c r="AI37" s="573"/>
      <c r="AJ37" s="573"/>
      <c r="AK37" s="573"/>
      <c r="AL37" s="42"/>
      <c r="AM37" s="572" t="str">
        <f t="shared" si="0"/>
        <v/>
      </c>
      <c r="AN37" s="572"/>
      <c r="AO37" s="573"/>
      <c r="AP37" s="573"/>
      <c r="AQ37" s="573"/>
      <c r="AR37" s="573"/>
      <c r="AS37" s="573"/>
      <c r="AT37" s="573"/>
      <c r="AU37" s="573"/>
      <c r="AV37" s="573"/>
      <c r="AW37" s="573"/>
      <c r="AX37" s="573"/>
      <c r="AY37" s="573"/>
      <c r="AZ37" s="573"/>
      <c r="BA37" s="573"/>
      <c r="BB37" s="573"/>
      <c r="BC37" s="573"/>
      <c r="BD37" s="42"/>
      <c r="BE37" s="572" t="str">
        <f t="shared" si="1"/>
        <v/>
      </c>
      <c r="BF37" s="572"/>
      <c r="BG37" s="573"/>
      <c r="BH37" s="573"/>
      <c r="BI37" s="573"/>
      <c r="BJ37" s="573"/>
      <c r="BK37" s="573"/>
      <c r="BL37" s="573"/>
      <c r="BM37" s="573"/>
      <c r="BN37" s="573"/>
      <c r="BO37" s="573"/>
      <c r="BP37" s="573"/>
      <c r="BQ37" s="573"/>
      <c r="BR37" s="573"/>
      <c r="BS37" s="573"/>
      <c r="BT37" s="573"/>
      <c r="BU37" s="573"/>
      <c r="BV37" s="42"/>
      <c r="BW37" s="572">
        <f t="shared" si="2"/>
        <v>10</v>
      </c>
      <c r="BX37" s="572"/>
      <c r="BY37" s="573" t="str">
        <f>IF('各会計、関係団体の財政状況及び健全化判断比率'!B71="","",'各会計、関係団体の財政状況及び健全化判断比率'!B71)</f>
        <v>群馬県市町村会館管理組合</v>
      </c>
      <c r="BZ37" s="573"/>
      <c r="CA37" s="573"/>
      <c r="CB37" s="573"/>
      <c r="CC37" s="573"/>
      <c r="CD37" s="573"/>
      <c r="CE37" s="573"/>
      <c r="CF37" s="573"/>
      <c r="CG37" s="573"/>
      <c r="CH37" s="573"/>
      <c r="CI37" s="573"/>
      <c r="CJ37" s="573"/>
      <c r="CK37" s="573"/>
      <c r="CL37" s="573"/>
      <c r="CM37" s="573"/>
      <c r="CN37" s="42"/>
      <c r="CO37" s="572" t="str">
        <f t="shared" si="3"/>
        <v/>
      </c>
      <c r="CP37" s="572"/>
      <c r="CQ37" s="573" t="str">
        <f>IF('各会計、関係団体の財政状況及び健全化判断比率'!BS10="","",'各会計、関係団体の財政状況及び健全化判断比率'!BS10)</f>
        <v/>
      </c>
      <c r="CR37" s="573"/>
      <c r="CS37" s="573"/>
      <c r="CT37" s="573"/>
      <c r="CU37" s="573"/>
      <c r="CV37" s="573"/>
      <c r="CW37" s="573"/>
      <c r="CX37" s="573"/>
      <c r="CY37" s="573"/>
      <c r="CZ37" s="573"/>
      <c r="DA37" s="573"/>
      <c r="DB37" s="573"/>
      <c r="DC37" s="573"/>
      <c r="DD37" s="573"/>
      <c r="DE37" s="573"/>
      <c r="DG37" s="574" t="str">
        <f>IF('各会計、関係団体の財政状況及び健全化判断比率'!BR10="","",'各会計、関係団体の財政状況及び健全化判断比率'!BR10)</f>
        <v/>
      </c>
      <c r="DH37" s="574"/>
      <c r="DI37" s="69"/>
    </row>
    <row r="38" spans="1:113" ht="32.25" customHeight="1" x14ac:dyDescent="0.2">
      <c r="A38" s="42"/>
      <c r="B38" s="66"/>
      <c r="C38" s="572" t="str">
        <f t="shared" ref="C38:C43" si="5">IF(E38="","",C37+1)</f>
        <v/>
      </c>
      <c r="D38" s="572"/>
      <c r="E38" s="573" t="str">
        <f>IF('各会計、関係団体の財政状況及び健全化判断比率'!B11="","",'各会計、関係団体の財政状況及び健全化判断比率'!B11)</f>
        <v/>
      </c>
      <c r="F38" s="573"/>
      <c r="G38" s="573"/>
      <c r="H38" s="573"/>
      <c r="I38" s="573"/>
      <c r="J38" s="573"/>
      <c r="K38" s="573"/>
      <c r="L38" s="573"/>
      <c r="M38" s="573"/>
      <c r="N38" s="573"/>
      <c r="O38" s="573"/>
      <c r="P38" s="573"/>
      <c r="Q38" s="573"/>
      <c r="R38" s="573"/>
      <c r="S38" s="573"/>
      <c r="T38" s="42"/>
      <c r="U38" s="572" t="str">
        <f t="shared" si="4"/>
        <v/>
      </c>
      <c r="V38" s="572"/>
      <c r="W38" s="573"/>
      <c r="X38" s="573"/>
      <c r="Y38" s="573"/>
      <c r="Z38" s="573"/>
      <c r="AA38" s="573"/>
      <c r="AB38" s="573"/>
      <c r="AC38" s="573"/>
      <c r="AD38" s="573"/>
      <c r="AE38" s="573"/>
      <c r="AF38" s="573"/>
      <c r="AG38" s="573"/>
      <c r="AH38" s="573"/>
      <c r="AI38" s="573"/>
      <c r="AJ38" s="573"/>
      <c r="AK38" s="573"/>
      <c r="AL38" s="42"/>
      <c r="AM38" s="572" t="str">
        <f t="shared" si="0"/>
        <v/>
      </c>
      <c r="AN38" s="572"/>
      <c r="AO38" s="573"/>
      <c r="AP38" s="573"/>
      <c r="AQ38" s="573"/>
      <c r="AR38" s="573"/>
      <c r="AS38" s="573"/>
      <c r="AT38" s="573"/>
      <c r="AU38" s="573"/>
      <c r="AV38" s="573"/>
      <c r="AW38" s="573"/>
      <c r="AX38" s="573"/>
      <c r="AY38" s="573"/>
      <c r="AZ38" s="573"/>
      <c r="BA38" s="573"/>
      <c r="BB38" s="573"/>
      <c r="BC38" s="573"/>
      <c r="BD38" s="42"/>
      <c r="BE38" s="572" t="str">
        <f t="shared" si="1"/>
        <v/>
      </c>
      <c r="BF38" s="572"/>
      <c r="BG38" s="573"/>
      <c r="BH38" s="573"/>
      <c r="BI38" s="573"/>
      <c r="BJ38" s="573"/>
      <c r="BK38" s="573"/>
      <c r="BL38" s="573"/>
      <c r="BM38" s="573"/>
      <c r="BN38" s="573"/>
      <c r="BO38" s="573"/>
      <c r="BP38" s="573"/>
      <c r="BQ38" s="573"/>
      <c r="BR38" s="573"/>
      <c r="BS38" s="573"/>
      <c r="BT38" s="573"/>
      <c r="BU38" s="573"/>
      <c r="BV38" s="42"/>
      <c r="BW38" s="572">
        <f t="shared" si="2"/>
        <v>11</v>
      </c>
      <c r="BX38" s="572"/>
      <c r="BY38" s="573" t="str">
        <f>IF('各会計、関係団体の財政状況及び健全化判断比率'!B72="","",'各会計、関係団体の財政状況及び健全化判断比率'!B72)</f>
        <v>群馬県市町村総合事務組合</v>
      </c>
      <c r="BZ38" s="573"/>
      <c r="CA38" s="573"/>
      <c r="CB38" s="573"/>
      <c r="CC38" s="573"/>
      <c r="CD38" s="573"/>
      <c r="CE38" s="573"/>
      <c r="CF38" s="573"/>
      <c r="CG38" s="573"/>
      <c r="CH38" s="573"/>
      <c r="CI38" s="573"/>
      <c r="CJ38" s="573"/>
      <c r="CK38" s="573"/>
      <c r="CL38" s="573"/>
      <c r="CM38" s="573"/>
      <c r="CN38" s="42"/>
      <c r="CO38" s="572" t="str">
        <f t="shared" si="3"/>
        <v/>
      </c>
      <c r="CP38" s="572"/>
      <c r="CQ38" s="573" t="str">
        <f>IF('各会計、関係団体の財政状況及び健全化判断比率'!BS11="","",'各会計、関係団体の財政状況及び健全化判断比率'!BS11)</f>
        <v/>
      </c>
      <c r="CR38" s="573"/>
      <c r="CS38" s="573"/>
      <c r="CT38" s="573"/>
      <c r="CU38" s="573"/>
      <c r="CV38" s="573"/>
      <c r="CW38" s="573"/>
      <c r="CX38" s="573"/>
      <c r="CY38" s="573"/>
      <c r="CZ38" s="573"/>
      <c r="DA38" s="573"/>
      <c r="DB38" s="573"/>
      <c r="DC38" s="573"/>
      <c r="DD38" s="573"/>
      <c r="DE38" s="573"/>
      <c r="DG38" s="574" t="str">
        <f>IF('各会計、関係団体の財政状況及び健全化判断比率'!BR11="","",'各会計、関係団体の財政状況及び健全化判断比率'!BR11)</f>
        <v/>
      </c>
      <c r="DH38" s="574"/>
      <c r="DI38" s="69"/>
    </row>
    <row r="39" spans="1:113" ht="32.25" customHeight="1" x14ac:dyDescent="0.2">
      <c r="A39" s="42"/>
      <c r="B39" s="66"/>
      <c r="C39" s="572" t="str">
        <f t="shared" si="5"/>
        <v/>
      </c>
      <c r="D39" s="572"/>
      <c r="E39" s="573" t="str">
        <f>IF('各会計、関係団体の財政状況及び健全化判断比率'!B12="","",'各会計、関係団体の財政状況及び健全化判断比率'!B12)</f>
        <v/>
      </c>
      <c r="F39" s="573"/>
      <c r="G39" s="573"/>
      <c r="H39" s="573"/>
      <c r="I39" s="573"/>
      <c r="J39" s="573"/>
      <c r="K39" s="573"/>
      <c r="L39" s="573"/>
      <c r="M39" s="573"/>
      <c r="N39" s="573"/>
      <c r="O39" s="573"/>
      <c r="P39" s="573"/>
      <c r="Q39" s="573"/>
      <c r="R39" s="573"/>
      <c r="S39" s="573"/>
      <c r="T39" s="42"/>
      <c r="U39" s="572" t="str">
        <f t="shared" si="4"/>
        <v/>
      </c>
      <c r="V39" s="572"/>
      <c r="W39" s="573"/>
      <c r="X39" s="573"/>
      <c r="Y39" s="573"/>
      <c r="Z39" s="573"/>
      <c r="AA39" s="573"/>
      <c r="AB39" s="573"/>
      <c r="AC39" s="573"/>
      <c r="AD39" s="573"/>
      <c r="AE39" s="573"/>
      <c r="AF39" s="573"/>
      <c r="AG39" s="573"/>
      <c r="AH39" s="573"/>
      <c r="AI39" s="573"/>
      <c r="AJ39" s="573"/>
      <c r="AK39" s="573"/>
      <c r="AL39" s="42"/>
      <c r="AM39" s="572" t="str">
        <f t="shared" si="0"/>
        <v/>
      </c>
      <c r="AN39" s="572"/>
      <c r="AO39" s="573"/>
      <c r="AP39" s="573"/>
      <c r="AQ39" s="573"/>
      <c r="AR39" s="573"/>
      <c r="AS39" s="573"/>
      <c r="AT39" s="573"/>
      <c r="AU39" s="573"/>
      <c r="AV39" s="573"/>
      <c r="AW39" s="573"/>
      <c r="AX39" s="573"/>
      <c r="AY39" s="573"/>
      <c r="AZ39" s="573"/>
      <c r="BA39" s="573"/>
      <c r="BB39" s="573"/>
      <c r="BC39" s="573"/>
      <c r="BD39" s="42"/>
      <c r="BE39" s="572" t="str">
        <f t="shared" si="1"/>
        <v/>
      </c>
      <c r="BF39" s="572"/>
      <c r="BG39" s="573"/>
      <c r="BH39" s="573"/>
      <c r="BI39" s="573"/>
      <c r="BJ39" s="573"/>
      <c r="BK39" s="573"/>
      <c r="BL39" s="573"/>
      <c r="BM39" s="573"/>
      <c r="BN39" s="573"/>
      <c r="BO39" s="573"/>
      <c r="BP39" s="573"/>
      <c r="BQ39" s="573"/>
      <c r="BR39" s="573"/>
      <c r="BS39" s="573"/>
      <c r="BT39" s="573"/>
      <c r="BU39" s="573"/>
      <c r="BV39" s="42"/>
      <c r="BW39" s="572">
        <f t="shared" si="2"/>
        <v>12</v>
      </c>
      <c r="BX39" s="572"/>
      <c r="BY39" s="573" t="str">
        <f>IF('各会計、関係団体の財政状況及び健全化判断比率'!B73="","",'各会計、関係団体の財政状況及び健全化判断比率'!B73)</f>
        <v>群馬県後期高齢者医療広域連合（一般会計）</v>
      </c>
      <c r="BZ39" s="573"/>
      <c r="CA39" s="573"/>
      <c r="CB39" s="573"/>
      <c r="CC39" s="573"/>
      <c r="CD39" s="573"/>
      <c r="CE39" s="573"/>
      <c r="CF39" s="573"/>
      <c r="CG39" s="573"/>
      <c r="CH39" s="573"/>
      <c r="CI39" s="573"/>
      <c r="CJ39" s="573"/>
      <c r="CK39" s="573"/>
      <c r="CL39" s="573"/>
      <c r="CM39" s="573"/>
      <c r="CN39" s="42"/>
      <c r="CO39" s="572" t="str">
        <f t="shared" si="3"/>
        <v/>
      </c>
      <c r="CP39" s="572"/>
      <c r="CQ39" s="573" t="str">
        <f>IF('各会計、関係団体の財政状況及び健全化判断比率'!BS12="","",'各会計、関係団体の財政状況及び健全化判断比率'!BS12)</f>
        <v/>
      </c>
      <c r="CR39" s="573"/>
      <c r="CS39" s="573"/>
      <c r="CT39" s="573"/>
      <c r="CU39" s="573"/>
      <c r="CV39" s="573"/>
      <c r="CW39" s="573"/>
      <c r="CX39" s="573"/>
      <c r="CY39" s="573"/>
      <c r="CZ39" s="573"/>
      <c r="DA39" s="573"/>
      <c r="DB39" s="573"/>
      <c r="DC39" s="573"/>
      <c r="DD39" s="573"/>
      <c r="DE39" s="573"/>
      <c r="DG39" s="574" t="str">
        <f>IF('各会計、関係団体の財政状況及び健全化判断比率'!BR12="","",'各会計、関係団体の財政状況及び健全化判断比率'!BR12)</f>
        <v/>
      </c>
      <c r="DH39" s="574"/>
      <c r="DI39" s="69"/>
    </row>
    <row r="40" spans="1:113" ht="32.25" customHeight="1" x14ac:dyDescent="0.2">
      <c r="A40" s="42"/>
      <c r="B40" s="66"/>
      <c r="C40" s="572" t="str">
        <f t="shared" si="5"/>
        <v/>
      </c>
      <c r="D40" s="572"/>
      <c r="E40" s="573" t="str">
        <f>IF('各会計、関係団体の財政状況及び健全化判断比率'!B13="","",'各会計、関係団体の財政状況及び健全化判断比率'!B13)</f>
        <v/>
      </c>
      <c r="F40" s="573"/>
      <c r="G40" s="573"/>
      <c r="H40" s="573"/>
      <c r="I40" s="573"/>
      <c r="J40" s="573"/>
      <c r="K40" s="573"/>
      <c r="L40" s="573"/>
      <c r="M40" s="573"/>
      <c r="N40" s="573"/>
      <c r="O40" s="573"/>
      <c r="P40" s="573"/>
      <c r="Q40" s="573"/>
      <c r="R40" s="573"/>
      <c r="S40" s="573"/>
      <c r="T40" s="42"/>
      <c r="U40" s="572" t="str">
        <f t="shared" si="4"/>
        <v/>
      </c>
      <c r="V40" s="572"/>
      <c r="W40" s="573"/>
      <c r="X40" s="573"/>
      <c r="Y40" s="573"/>
      <c r="Z40" s="573"/>
      <c r="AA40" s="573"/>
      <c r="AB40" s="573"/>
      <c r="AC40" s="573"/>
      <c r="AD40" s="573"/>
      <c r="AE40" s="573"/>
      <c r="AF40" s="573"/>
      <c r="AG40" s="573"/>
      <c r="AH40" s="573"/>
      <c r="AI40" s="573"/>
      <c r="AJ40" s="573"/>
      <c r="AK40" s="573"/>
      <c r="AL40" s="42"/>
      <c r="AM40" s="572" t="str">
        <f t="shared" si="0"/>
        <v/>
      </c>
      <c r="AN40" s="572"/>
      <c r="AO40" s="573"/>
      <c r="AP40" s="573"/>
      <c r="AQ40" s="573"/>
      <c r="AR40" s="573"/>
      <c r="AS40" s="573"/>
      <c r="AT40" s="573"/>
      <c r="AU40" s="573"/>
      <c r="AV40" s="573"/>
      <c r="AW40" s="573"/>
      <c r="AX40" s="573"/>
      <c r="AY40" s="573"/>
      <c r="AZ40" s="573"/>
      <c r="BA40" s="573"/>
      <c r="BB40" s="573"/>
      <c r="BC40" s="573"/>
      <c r="BD40" s="42"/>
      <c r="BE40" s="572" t="str">
        <f t="shared" si="1"/>
        <v/>
      </c>
      <c r="BF40" s="572"/>
      <c r="BG40" s="573"/>
      <c r="BH40" s="573"/>
      <c r="BI40" s="573"/>
      <c r="BJ40" s="573"/>
      <c r="BK40" s="573"/>
      <c r="BL40" s="573"/>
      <c r="BM40" s="573"/>
      <c r="BN40" s="573"/>
      <c r="BO40" s="573"/>
      <c r="BP40" s="573"/>
      <c r="BQ40" s="573"/>
      <c r="BR40" s="573"/>
      <c r="BS40" s="573"/>
      <c r="BT40" s="573"/>
      <c r="BU40" s="573"/>
      <c r="BV40" s="42"/>
      <c r="BW40" s="572">
        <f t="shared" si="2"/>
        <v>13</v>
      </c>
      <c r="BX40" s="572"/>
      <c r="BY40" s="573" t="str">
        <f>IF('各会計、関係団体の財政状況及び健全化判断比率'!B74="","",'各会計、関係団体の財政状況及び健全化判断比率'!B74)</f>
        <v>群馬県後期高齢者医療広域連合（事業会計）</v>
      </c>
      <c r="BZ40" s="573"/>
      <c r="CA40" s="573"/>
      <c r="CB40" s="573"/>
      <c r="CC40" s="573"/>
      <c r="CD40" s="573"/>
      <c r="CE40" s="573"/>
      <c r="CF40" s="573"/>
      <c r="CG40" s="573"/>
      <c r="CH40" s="573"/>
      <c r="CI40" s="573"/>
      <c r="CJ40" s="573"/>
      <c r="CK40" s="573"/>
      <c r="CL40" s="573"/>
      <c r="CM40" s="573"/>
      <c r="CN40" s="42"/>
      <c r="CO40" s="572" t="str">
        <f t="shared" si="3"/>
        <v/>
      </c>
      <c r="CP40" s="572"/>
      <c r="CQ40" s="573" t="str">
        <f>IF('各会計、関係団体の財政状況及び健全化判断比率'!BS13="","",'各会計、関係団体の財政状況及び健全化判断比率'!BS13)</f>
        <v/>
      </c>
      <c r="CR40" s="573"/>
      <c r="CS40" s="573"/>
      <c r="CT40" s="573"/>
      <c r="CU40" s="573"/>
      <c r="CV40" s="573"/>
      <c r="CW40" s="573"/>
      <c r="CX40" s="573"/>
      <c r="CY40" s="573"/>
      <c r="CZ40" s="573"/>
      <c r="DA40" s="573"/>
      <c r="DB40" s="573"/>
      <c r="DC40" s="573"/>
      <c r="DD40" s="573"/>
      <c r="DE40" s="573"/>
      <c r="DG40" s="574" t="str">
        <f>IF('各会計、関係団体の財政状況及び健全化判断比率'!BR13="","",'各会計、関係団体の財政状況及び健全化判断比率'!BR13)</f>
        <v/>
      </c>
      <c r="DH40" s="574"/>
      <c r="DI40" s="69"/>
    </row>
    <row r="41" spans="1:113" ht="32.25" customHeight="1" x14ac:dyDescent="0.2">
      <c r="A41" s="42"/>
      <c r="B41" s="66"/>
      <c r="C41" s="572" t="str">
        <f t="shared" si="5"/>
        <v/>
      </c>
      <c r="D41" s="572"/>
      <c r="E41" s="573" t="str">
        <f>IF('各会計、関係団体の財政状況及び健全化判断比率'!B14="","",'各会計、関係団体の財政状況及び健全化判断比率'!B14)</f>
        <v/>
      </c>
      <c r="F41" s="573"/>
      <c r="G41" s="573"/>
      <c r="H41" s="573"/>
      <c r="I41" s="573"/>
      <c r="J41" s="573"/>
      <c r="K41" s="573"/>
      <c r="L41" s="573"/>
      <c r="M41" s="573"/>
      <c r="N41" s="573"/>
      <c r="O41" s="573"/>
      <c r="P41" s="573"/>
      <c r="Q41" s="573"/>
      <c r="R41" s="573"/>
      <c r="S41" s="573"/>
      <c r="T41" s="42"/>
      <c r="U41" s="572" t="str">
        <f t="shared" si="4"/>
        <v/>
      </c>
      <c r="V41" s="572"/>
      <c r="W41" s="573"/>
      <c r="X41" s="573"/>
      <c r="Y41" s="573"/>
      <c r="Z41" s="573"/>
      <c r="AA41" s="573"/>
      <c r="AB41" s="573"/>
      <c r="AC41" s="573"/>
      <c r="AD41" s="573"/>
      <c r="AE41" s="573"/>
      <c r="AF41" s="573"/>
      <c r="AG41" s="573"/>
      <c r="AH41" s="573"/>
      <c r="AI41" s="573"/>
      <c r="AJ41" s="573"/>
      <c r="AK41" s="573"/>
      <c r="AL41" s="42"/>
      <c r="AM41" s="572" t="str">
        <f t="shared" si="0"/>
        <v/>
      </c>
      <c r="AN41" s="572"/>
      <c r="AO41" s="573"/>
      <c r="AP41" s="573"/>
      <c r="AQ41" s="573"/>
      <c r="AR41" s="573"/>
      <c r="AS41" s="573"/>
      <c r="AT41" s="573"/>
      <c r="AU41" s="573"/>
      <c r="AV41" s="573"/>
      <c r="AW41" s="573"/>
      <c r="AX41" s="573"/>
      <c r="AY41" s="573"/>
      <c r="AZ41" s="573"/>
      <c r="BA41" s="573"/>
      <c r="BB41" s="573"/>
      <c r="BC41" s="573"/>
      <c r="BD41" s="42"/>
      <c r="BE41" s="572" t="str">
        <f t="shared" si="1"/>
        <v/>
      </c>
      <c r="BF41" s="572"/>
      <c r="BG41" s="573"/>
      <c r="BH41" s="573"/>
      <c r="BI41" s="573"/>
      <c r="BJ41" s="573"/>
      <c r="BK41" s="573"/>
      <c r="BL41" s="573"/>
      <c r="BM41" s="573"/>
      <c r="BN41" s="573"/>
      <c r="BO41" s="573"/>
      <c r="BP41" s="573"/>
      <c r="BQ41" s="573"/>
      <c r="BR41" s="573"/>
      <c r="BS41" s="573"/>
      <c r="BT41" s="573"/>
      <c r="BU41" s="573"/>
      <c r="BV41" s="42"/>
      <c r="BW41" s="572" t="str">
        <f t="shared" si="2"/>
        <v/>
      </c>
      <c r="BX41" s="572"/>
      <c r="BY41" s="573" t="str">
        <f>IF('各会計、関係団体の財政状況及び健全化判断比率'!B75="","",'各会計、関係団体の財政状況及び健全化判断比率'!B75)</f>
        <v/>
      </c>
      <c r="BZ41" s="573"/>
      <c r="CA41" s="573"/>
      <c r="CB41" s="573"/>
      <c r="CC41" s="573"/>
      <c r="CD41" s="573"/>
      <c r="CE41" s="573"/>
      <c r="CF41" s="573"/>
      <c r="CG41" s="573"/>
      <c r="CH41" s="573"/>
      <c r="CI41" s="573"/>
      <c r="CJ41" s="573"/>
      <c r="CK41" s="573"/>
      <c r="CL41" s="573"/>
      <c r="CM41" s="573"/>
      <c r="CN41" s="42"/>
      <c r="CO41" s="572" t="str">
        <f t="shared" si="3"/>
        <v/>
      </c>
      <c r="CP41" s="572"/>
      <c r="CQ41" s="573" t="str">
        <f>IF('各会計、関係団体の財政状況及び健全化判断比率'!BS14="","",'各会計、関係団体の財政状況及び健全化判断比率'!BS14)</f>
        <v/>
      </c>
      <c r="CR41" s="573"/>
      <c r="CS41" s="573"/>
      <c r="CT41" s="573"/>
      <c r="CU41" s="573"/>
      <c r="CV41" s="573"/>
      <c r="CW41" s="573"/>
      <c r="CX41" s="573"/>
      <c r="CY41" s="573"/>
      <c r="CZ41" s="573"/>
      <c r="DA41" s="573"/>
      <c r="DB41" s="573"/>
      <c r="DC41" s="573"/>
      <c r="DD41" s="573"/>
      <c r="DE41" s="573"/>
      <c r="DG41" s="574" t="str">
        <f>IF('各会計、関係団体の財政状況及び健全化判断比率'!BR14="","",'各会計、関係団体の財政状況及び健全化判断比率'!BR14)</f>
        <v/>
      </c>
      <c r="DH41" s="574"/>
      <c r="DI41" s="69"/>
    </row>
    <row r="42" spans="1:113" ht="32.25" customHeight="1" x14ac:dyDescent="0.2">
      <c r="B42" s="66"/>
      <c r="C42" s="572" t="str">
        <f t="shared" si="5"/>
        <v/>
      </c>
      <c r="D42" s="572"/>
      <c r="E42" s="573" t="str">
        <f>IF('各会計、関係団体の財政状況及び健全化判断比率'!B15="","",'各会計、関係団体の財政状況及び健全化判断比率'!B15)</f>
        <v/>
      </c>
      <c r="F42" s="573"/>
      <c r="G42" s="573"/>
      <c r="H42" s="573"/>
      <c r="I42" s="573"/>
      <c r="J42" s="573"/>
      <c r="K42" s="573"/>
      <c r="L42" s="573"/>
      <c r="M42" s="573"/>
      <c r="N42" s="573"/>
      <c r="O42" s="573"/>
      <c r="P42" s="573"/>
      <c r="Q42" s="573"/>
      <c r="R42" s="573"/>
      <c r="S42" s="573"/>
      <c r="T42" s="42"/>
      <c r="U42" s="572" t="str">
        <f t="shared" si="4"/>
        <v/>
      </c>
      <c r="V42" s="572"/>
      <c r="W42" s="573"/>
      <c r="X42" s="573"/>
      <c r="Y42" s="573"/>
      <c r="Z42" s="573"/>
      <c r="AA42" s="573"/>
      <c r="AB42" s="573"/>
      <c r="AC42" s="573"/>
      <c r="AD42" s="573"/>
      <c r="AE42" s="573"/>
      <c r="AF42" s="573"/>
      <c r="AG42" s="573"/>
      <c r="AH42" s="573"/>
      <c r="AI42" s="573"/>
      <c r="AJ42" s="573"/>
      <c r="AK42" s="573"/>
      <c r="AL42" s="42"/>
      <c r="AM42" s="572" t="str">
        <f t="shared" si="0"/>
        <v/>
      </c>
      <c r="AN42" s="572"/>
      <c r="AO42" s="573"/>
      <c r="AP42" s="573"/>
      <c r="AQ42" s="573"/>
      <c r="AR42" s="573"/>
      <c r="AS42" s="573"/>
      <c r="AT42" s="573"/>
      <c r="AU42" s="573"/>
      <c r="AV42" s="573"/>
      <c r="AW42" s="573"/>
      <c r="AX42" s="573"/>
      <c r="AY42" s="573"/>
      <c r="AZ42" s="573"/>
      <c r="BA42" s="573"/>
      <c r="BB42" s="573"/>
      <c r="BC42" s="573"/>
      <c r="BD42" s="42"/>
      <c r="BE42" s="572" t="str">
        <f t="shared" si="1"/>
        <v/>
      </c>
      <c r="BF42" s="572"/>
      <c r="BG42" s="573"/>
      <c r="BH42" s="573"/>
      <c r="BI42" s="573"/>
      <c r="BJ42" s="573"/>
      <c r="BK42" s="573"/>
      <c r="BL42" s="573"/>
      <c r="BM42" s="573"/>
      <c r="BN42" s="573"/>
      <c r="BO42" s="573"/>
      <c r="BP42" s="573"/>
      <c r="BQ42" s="573"/>
      <c r="BR42" s="573"/>
      <c r="BS42" s="573"/>
      <c r="BT42" s="573"/>
      <c r="BU42" s="573"/>
      <c r="BV42" s="42"/>
      <c r="BW42" s="572" t="str">
        <f t="shared" si="2"/>
        <v/>
      </c>
      <c r="BX42" s="572"/>
      <c r="BY42" s="573" t="str">
        <f>IF('各会計、関係団体の財政状況及び健全化判断比率'!B76="","",'各会計、関係団体の財政状況及び健全化判断比率'!B76)</f>
        <v/>
      </c>
      <c r="BZ42" s="573"/>
      <c r="CA42" s="573"/>
      <c r="CB42" s="573"/>
      <c r="CC42" s="573"/>
      <c r="CD42" s="573"/>
      <c r="CE42" s="573"/>
      <c r="CF42" s="573"/>
      <c r="CG42" s="573"/>
      <c r="CH42" s="573"/>
      <c r="CI42" s="573"/>
      <c r="CJ42" s="573"/>
      <c r="CK42" s="573"/>
      <c r="CL42" s="573"/>
      <c r="CM42" s="573"/>
      <c r="CN42" s="42"/>
      <c r="CO42" s="572" t="str">
        <f t="shared" si="3"/>
        <v/>
      </c>
      <c r="CP42" s="572"/>
      <c r="CQ42" s="573" t="str">
        <f>IF('各会計、関係団体の財政状況及び健全化判断比率'!BS15="","",'各会計、関係団体の財政状況及び健全化判断比率'!BS15)</f>
        <v/>
      </c>
      <c r="CR42" s="573"/>
      <c r="CS42" s="573"/>
      <c r="CT42" s="573"/>
      <c r="CU42" s="573"/>
      <c r="CV42" s="573"/>
      <c r="CW42" s="573"/>
      <c r="CX42" s="573"/>
      <c r="CY42" s="573"/>
      <c r="CZ42" s="573"/>
      <c r="DA42" s="573"/>
      <c r="DB42" s="573"/>
      <c r="DC42" s="573"/>
      <c r="DD42" s="573"/>
      <c r="DE42" s="573"/>
      <c r="DG42" s="574" t="str">
        <f>IF('各会計、関係団体の財政状況及び健全化判断比率'!BR15="","",'各会計、関係団体の財政状況及び健全化判断比率'!BR15)</f>
        <v/>
      </c>
      <c r="DH42" s="574"/>
      <c r="DI42" s="69"/>
    </row>
    <row r="43" spans="1:113" ht="32.25" customHeight="1" x14ac:dyDescent="0.2">
      <c r="B43" s="66"/>
      <c r="C43" s="572" t="str">
        <f t="shared" si="5"/>
        <v/>
      </c>
      <c r="D43" s="572"/>
      <c r="E43" s="573" t="str">
        <f>IF('各会計、関係団体の財政状況及び健全化判断比率'!B16="","",'各会計、関係団体の財政状況及び健全化判断比率'!B16)</f>
        <v/>
      </c>
      <c r="F43" s="573"/>
      <c r="G43" s="573"/>
      <c r="H43" s="573"/>
      <c r="I43" s="573"/>
      <c r="J43" s="573"/>
      <c r="K43" s="573"/>
      <c r="L43" s="573"/>
      <c r="M43" s="573"/>
      <c r="N43" s="573"/>
      <c r="O43" s="573"/>
      <c r="P43" s="573"/>
      <c r="Q43" s="573"/>
      <c r="R43" s="573"/>
      <c r="S43" s="573"/>
      <c r="T43" s="42"/>
      <c r="U43" s="572" t="str">
        <f t="shared" si="4"/>
        <v/>
      </c>
      <c r="V43" s="572"/>
      <c r="W43" s="573"/>
      <c r="X43" s="573"/>
      <c r="Y43" s="573"/>
      <c r="Z43" s="573"/>
      <c r="AA43" s="573"/>
      <c r="AB43" s="573"/>
      <c r="AC43" s="573"/>
      <c r="AD43" s="573"/>
      <c r="AE43" s="573"/>
      <c r="AF43" s="573"/>
      <c r="AG43" s="573"/>
      <c r="AH43" s="573"/>
      <c r="AI43" s="573"/>
      <c r="AJ43" s="573"/>
      <c r="AK43" s="573"/>
      <c r="AL43" s="42"/>
      <c r="AM43" s="572" t="str">
        <f t="shared" si="0"/>
        <v/>
      </c>
      <c r="AN43" s="572"/>
      <c r="AO43" s="573"/>
      <c r="AP43" s="573"/>
      <c r="AQ43" s="573"/>
      <c r="AR43" s="573"/>
      <c r="AS43" s="573"/>
      <c r="AT43" s="573"/>
      <c r="AU43" s="573"/>
      <c r="AV43" s="573"/>
      <c r="AW43" s="573"/>
      <c r="AX43" s="573"/>
      <c r="AY43" s="573"/>
      <c r="AZ43" s="573"/>
      <c r="BA43" s="573"/>
      <c r="BB43" s="573"/>
      <c r="BC43" s="573"/>
      <c r="BD43" s="42"/>
      <c r="BE43" s="572" t="str">
        <f t="shared" si="1"/>
        <v/>
      </c>
      <c r="BF43" s="572"/>
      <c r="BG43" s="573"/>
      <c r="BH43" s="573"/>
      <c r="BI43" s="573"/>
      <c r="BJ43" s="573"/>
      <c r="BK43" s="573"/>
      <c r="BL43" s="573"/>
      <c r="BM43" s="573"/>
      <c r="BN43" s="573"/>
      <c r="BO43" s="573"/>
      <c r="BP43" s="573"/>
      <c r="BQ43" s="573"/>
      <c r="BR43" s="573"/>
      <c r="BS43" s="573"/>
      <c r="BT43" s="573"/>
      <c r="BU43" s="573"/>
      <c r="BV43" s="42"/>
      <c r="BW43" s="572" t="str">
        <f t="shared" si="2"/>
        <v/>
      </c>
      <c r="BX43" s="572"/>
      <c r="BY43" s="573" t="str">
        <f>IF('各会計、関係団体の財政状況及び健全化判断比率'!B77="","",'各会計、関係団体の財政状況及び健全化判断比率'!B77)</f>
        <v/>
      </c>
      <c r="BZ43" s="573"/>
      <c r="CA43" s="573"/>
      <c r="CB43" s="573"/>
      <c r="CC43" s="573"/>
      <c r="CD43" s="573"/>
      <c r="CE43" s="573"/>
      <c r="CF43" s="573"/>
      <c r="CG43" s="573"/>
      <c r="CH43" s="573"/>
      <c r="CI43" s="573"/>
      <c r="CJ43" s="573"/>
      <c r="CK43" s="573"/>
      <c r="CL43" s="573"/>
      <c r="CM43" s="573"/>
      <c r="CN43" s="42"/>
      <c r="CO43" s="572" t="str">
        <f t="shared" si="3"/>
        <v/>
      </c>
      <c r="CP43" s="572"/>
      <c r="CQ43" s="573" t="str">
        <f>IF('各会計、関係団体の財政状況及び健全化判断比率'!BS16="","",'各会計、関係団体の財政状況及び健全化判断比率'!BS16)</f>
        <v/>
      </c>
      <c r="CR43" s="573"/>
      <c r="CS43" s="573"/>
      <c r="CT43" s="573"/>
      <c r="CU43" s="573"/>
      <c r="CV43" s="573"/>
      <c r="CW43" s="573"/>
      <c r="CX43" s="573"/>
      <c r="CY43" s="573"/>
      <c r="CZ43" s="573"/>
      <c r="DA43" s="573"/>
      <c r="DB43" s="573"/>
      <c r="DC43" s="573"/>
      <c r="DD43" s="573"/>
      <c r="DE43" s="573"/>
      <c r="DG43" s="574" t="str">
        <f>IF('各会計、関係団体の財政状況及び健全化判断比率'!BR16="","",'各会計、関係団体の財政状況及び健全化判断比率'!BR16)</f>
        <v/>
      </c>
      <c r="DH43" s="574"/>
      <c r="DI43" s="69"/>
    </row>
    <row r="44" spans="1:113" ht="13.5" customHeight="1" thickBot="1" x14ac:dyDescent="0.25">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x14ac:dyDescent="0.2"/>
    <row r="46" spans="1:113" x14ac:dyDescent="0.2">
      <c r="B46" s="41" t="s">
        <v>139</v>
      </c>
      <c r="E46" s="41" t="s">
        <v>140</v>
      </c>
    </row>
    <row r="47" spans="1:113" x14ac:dyDescent="0.2">
      <c r="E47" s="41" t="s">
        <v>141</v>
      </c>
    </row>
    <row r="48" spans="1:113" x14ac:dyDescent="0.2">
      <c r="E48" s="41" t="s">
        <v>142</v>
      </c>
    </row>
    <row r="49" spans="5:5" x14ac:dyDescent="0.2">
      <c r="E49" s="73" t="s">
        <v>143</v>
      </c>
    </row>
    <row r="50" spans="5:5" x14ac:dyDescent="0.2">
      <c r="E50" s="41" t="s">
        <v>144</v>
      </c>
    </row>
    <row r="51" spans="5:5" x14ac:dyDescent="0.2">
      <c r="E51" s="41" t="s">
        <v>145</v>
      </c>
    </row>
    <row r="52" spans="5:5" x14ac:dyDescent="0.2">
      <c r="E52" s="41" t="s">
        <v>146</v>
      </c>
    </row>
    <row r="53" spans="5:5" x14ac:dyDescent="0.2"/>
    <row r="54" spans="5:5" x14ac:dyDescent="0.2"/>
    <row r="55" spans="5:5" x14ac:dyDescent="0.2"/>
    <row r="56" spans="5:5" x14ac:dyDescent="0.2"/>
  </sheetData>
  <sheetProtection algorithmName="SHA-512" hashValue="cqpT8BltHIAMPMkMrpzV/LgZEl8QzVahczVeG8im/f8IwJhBsWDte0xvf8TfCK1uOUsM0Y6Pci2MPXE56X/vNg==" saltValue="qH7wN04J0+s8qpxMO0nT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B8E08-E6C8-4720-9638-114FECB9DD50}">
  <sheetPr>
    <pageSetUpPr fitToPage="1"/>
  </sheetPr>
  <dimension ref="A1:P45"/>
  <sheetViews>
    <sheetView showGridLines="0" zoomScale="80" zoomScaleNormal="80" zoomScaleSheetLayoutView="100" workbookViewId="0">
      <selection activeCell="BG40" sqref="BG40:BU40"/>
    </sheetView>
  </sheetViews>
  <sheetFormatPr defaultColWidth="0" defaultRowHeight="13" customHeight="1" zeroHeight="1" x14ac:dyDescent="0.2"/>
  <cols>
    <col min="1" max="1" width="6.6328125" style="221" customWidth="1"/>
    <col min="2" max="2" width="11" style="221" customWidth="1"/>
    <col min="3" max="3" width="17" style="221" customWidth="1"/>
    <col min="4" max="5" width="16.6328125" style="221" customWidth="1"/>
    <col min="6" max="15" width="15" style="221" customWidth="1"/>
    <col min="16" max="16" width="24" style="221" customWidth="1"/>
    <col min="17" max="16384" width="0" style="221" hidden="1"/>
  </cols>
  <sheetData>
    <row r="1" spans="1:16" ht="16.5" customHeight="1" x14ac:dyDescent="0.2">
      <c r="A1" s="220"/>
      <c r="B1" s="220"/>
      <c r="C1" s="220"/>
      <c r="D1" s="220"/>
      <c r="E1" s="220"/>
      <c r="F1" s="220"/>
      <c r="G1" s="220"/>
      <c r="H1" s="220"/>
      <c r="I1" s="220"/>
      <c r="J1" s="220"/>
      <c r="K1" s="220"/>
      <c r="L1" s="220"/>
      <c r="M1" s="220"/>
      <c r="N1" s="220"/>
      <c r="O1" s="220"/>
      <c r="P1" s="220"/>
    </row>
    <row r="2" spans="1:16" ht="16.5" customHeight="1" x14ac:dyDescent="0.2">
      <c r="A2" s="220"/>
      <c r="B2" s="220"/>
      <c r="C2" s="220"/>
      <c r="D2" s="220"/>
      <c r="E2" s="220"/>
      <c r="F2" s="220"/>
      <c r="G2" s="220"/>
      <c r="H2" s="220"/>
      <c r="I2" s="220"/>
      <c r="J2" s="220"/>
      <c r="K2" s="220"/>
      <c r="L2" s="220"/>
      <c r="M2" s="220"/>
      <c r="N2" s="220"/>
      <c r="O2" s="220"/>
      <c r="P2" s="220"/>
    </row>
    <row r="3" spans="1:16" ht="16.5" customHeight="1" x14ac:dyDescent="0.2">
      <c r="A3" s="220"/>
      <c r="B3" s="220"/>
      <c r="C3" s="220"/>
      <c r="D3" s="220"/>
      <c r="E3" s="220"/>
      <c r="F3" s="220"/>
      <c r="G3" s="220"/>
      <c r="H3" s="220"/>
      <c r="I3" s="220"/>
      <c r="J3" s="220"/>
      <c r="K3" s="220"/>
      <c r="L3" s="220"/>
      <c r="M3" s="220"/>
      <c r="N3" s="220"/>
      <c r="O3" s="220"/>
      <c r="P3" s="220"/>
    </row>
    <row r="4" spans="1:16" ht="16.5" customHeight="1" x14ac:dyDescent="0.2">
      <c r="A4" s="220"/>
      <c r="B4" s="220"/>
      <c r="C4" s="220"/>
      <c r="D4" s="220"/>
      <c r="E4" s="220"/>
      <c r="F4" s="220"/>
      <c r="G4" s="220"/>
      <c r="H4" s="220"/>
      <c r="I4" s="220"/>
      <c r="J4" s="220"/>
      <c r="K4" s="220"/>
      <c r="L4" s="220"/>
      <c r="M4" s="220"/>
      <c r="N4" s="220"/>
      <c r="O4" s="220"/>
      <c r="P4" s="220"/>
    </row>
    <row r="5" spans="1:16" ht="16.5" customHeight="1" x14ac:dyDescent="0.2">
      <c r="A5" s="220"/>
      <c r="B5" s="220"/>
      <c r="C5" s="220"/>
      <c r="D5" s="220"/>
      <c r="E5" s="220"/>
      <c r="F5" s="220"/>
      <c r="G5" s="220"/>
      <c r="H5" s="220"/>
      <c r="I5" s="220"/>
      <c r="J5" s="220"/>
      <c r="K5" s="220"/>
      <c r="L5" s="220"/>
      <c r="M5" s="220"/>
      <c r="N5" s="220"/>
      <c r="O5" s="220"/>
      <c r="P5" s="220"/>
    </row>
    <row r="6" spans="1:16" ht="16.5" customHeight="1" x14ac:dyDescent="0.2">
      <c r="A6" s="220"/>
      <c r="B6" s="220"/>
      <c r="C6" s="220"/>
      <c r="D6" s="220"/>
      <c r="E6" s="220"/>
      <c r="F6" s="220"/>
      <c r="G6" s="220"/>
      <c r="H6" s="220"/>
      <c r="I6" s="220"/>
      <c r="J6" s="220"/>
      <c r="K6" s="220"/>
      <c r="L6" s="220"/>
      <c r="M6" s="220"/>
      <c r="N6" s="220"/>
      <c r="O6" s="220"/>
      <c r="P6" s="220"/>
    </row>
    <row r="7" spans="1:16" ht="16.5" customHeight="1" x14ac:dyDescent="0.2">
      <c r="A7" s="220"/>
      <c r="B7" s="220"/>
      <c r="C7" s="220"/>
      <c r="D7" s="220"/>
      <c r="E7" s="220"/>
      <c r="F7" s="220"/>
      <c r="G7" s="220"/>
      <c r="H7" s="220"/>
      <c r="I7" s="220"/>
      <c r="J7" s="220"/>
      <c r="K7" s="220"/>
      <c r="L7" s="220"/>
      <c r="M7" s="220"/>
      <c r="N7" s="220"/>
      <c r="O7" s="220"/>
      <c r="P7" s="220"/>
    </row>
    <row r="8" spans="1:16" ht="16.5" customHeight="1" x14ac:dyDescent="0.2">
      <c r="A8" s="220"/>
      <c r="B8" s="220"/>
      <c r="C8" s="220"/>
      <c r="D8" s="220"/>
      <c r="E8" s="220"/>
      <c r="F8" s="220"/>
      <c r="G8" s="220"/>
      <c r="H8" s="220"/>
      <c r="I8" s="220"/>
      <c r="J8" s="220"/>
      <c r="K8" s="220"/>
      <c r="L8" s="220"/>
      <c r="M8" s="220"/>
      <c r="N8" s="220"/>
      <c r="O8" s="220"/>
      <c r="P8" s="220"/>
    </row>
    <row r="9" spans="1:16" ht="16.5" customHeight="1" x14ac:dyDescent="0.2">
      <c r="A9" s="220"/>
      <c r="B9" s="220"/>
      <c r="C9" s="220"/>
      <c r="D9" s="220"/>
      <c r="E9" s="220"/>
      <c r="F9" s="220"/>
      <c r="G9" s="220"/>
      <c r="H9" s="220"/>
      <c r="I9" s="220"/>
      <c r="J9" s="220"/>
      <c r="K9" s="220"/>
      <c r="L9" s="220"/>
      <c r="M9" s="220"/>
      <c r="N9" s="220"/>
      <c r="O9" s="220"/>
      <c r="P9" s="220"/>
    </row>
    <row r="10" spans="1:16" ht="16.5" customHeight="1" x14ac:dyDescent="0.2">
      <c r="A10" s="220"/>
      <c r="B10" s="220"/>
      <c r="C10" s="220"/>
      <c r="D10" s="220"/>
      <c r="E10" s="220"/>
      <c r="F10" s="220"/>
      <c r="G10" s="220"/>
      <c r="H10" s="220"/>
      <c r="I10" s="220"/>
      <c r="J10" s="220"/>
      <c r="K10" s="220"/>
      <c r="L10" s="220"/>
      <c r="M10" s="220"/>
      <c r="N10" s="220"/>
      <c r="O10" s="220"/>
      <c r="P10" s="220"/>
    </row>
    <row r="11" spans="1:16" ht="16.5" customHeight="1" x14ac:dyDescent="0.2">
      <c r="A11" s="220"/>
      <c r="B11" s="220"/>
      <c r="C11" s="220"/>
      <c r="D11" s="220"/>
      <c r="E11" s="220"/>
      <c r="F11" s="220"/>
      <c r="G11" s="220"/>
      <c r="H11" s="220"/>
      <c r="I11" s="220"/>
      <c r="J11" s="220"/>
      <c r="K11" s="220"/>
      <c r="L11" s="220"/>
      <c r="M11" s="220"/>
      <c r="N11" s="220"/>
      <c r="O11" s="220"/>
      <c r="P11" s="220"/>
    </row>
    <row r="12" spans="1:16" ht="16.5" customHeight="1" x14ac:dyDescent="0.2">
      <c r="A12" s="220"/>
      <c r="B12" s="220"/>
      <c r="C12" s="220"/>
      <c r="D12" s="220"/>
      <c r="E12" s="220"/>
      <c r="F12" s="220"/>
      <c r="G12" s="220"/>
      <c r="H12" s="220"/>
      <c r="I12" s="220"/>
      <c r="J12" s="220"/>
      <c r="K12" s="220"/>
      <c r="L12" s="220"/>
      <c r="M12" s="220"/>
      <c r="N12" s="220"/>
      <c r="O12" s="220"/>
      <c r="P12" s="220"/>
    </row>
    <row r="13" spans="1:16" ht="16.5" customHeight="1" x14ac:dyDescent="0.2">
      <c r="A13" s="220"/>
      <c r="B13" s="220"/>
      <c r="C13" s="220"/>
      <c r="D13" s="220"/>
      <c r="E13" s="220"/>
      <c r="F13" s="220"/>
      <c r="G13" s="220"/>
      <c r="H13" s="220"/>
      <c r="I13" s="220"/>
      <c r="J13" s="220"/>
      <c r="K13" s="220"/>
      <c r="L13" s="220"/>
      <c r="M13" s="220"/>
      <c r="N13" s="220"/>
      <c r="O13" s="220"/>
      <c r="P13" s="220"/>
    </row>
    <row r="14" spans="1:16" ht="16.5" customHeight="1" x14ac:dyDescent="0.2">
      <c r="A14" s="220"/>
      <c r="B14" s="220"/>
      <c r="C14" s="220"/>
      <c r="D14" s="220"/>
      <c r="E14" s="220"/>
      <c r="F14" s="220"/>
      <c r="G14" s="220"/>
      <c r="H14" s="220"/>
      <c r="I14" s="220"/>
      <c r="J14" s="220"/>
      <c r="K14" s="220"/>
      <c r="L14" s="220"/>
      <c r="M14" s="220"/>
      <c r="N14" s="220"/>
      <c r="O14" s="220"/>
      <c r="P14" s="220"/>
    </row>
    <row r="15" spans="1:16" ht="16.5" customHeight="1" x14ac:dyDescent="0.2">
      <c r="A15" s="220"/>
      <c r="B15" s="220"/>
      <c r="C15" s="220"/>
      <c r="D15" s="220"/>
      <c r="E15" s="220"/>
      <c r="F15" s="220"/>
      <c r="G15" s="220"/>
      <c r="H15" s="220"/>
      <c r="I15" s="220"/>
      <c r="J15" s="220"/>
      <c r="K15" s="220"/>
      <c r="L15" s="220"/>
      <c r="M15" s="220"/>
      <c r="N15" s="220"/>
      <c r="O15" s="220"/>
      <c r="P15" s="220"/>
    </row>
    <row r="16" spans="1:16" ht="16.5" customHeight="1" x14ac:dyDescent="0.2">
      <c r="A16" s="220"/>
      <c r="B16" s="220"/>
      <c r="C16" s="220"/>
      <c r="D16" s="220"/>
      <c r="E16" s="220"/>
      <c r="F16" s="220"/>
      <c r="G16" s="220"/>
      <c r="H16" s="220"/>
      <c r="I16" s="220"/>
      <c r="J16" s="220"/>
      <c r="K16" s="220"/>
      <c r="L16" s="220"/>
      <c r="M16" s="220"/>
      <c r="N16" s="220"/>
      <c r="O16" s="220"/>
      <c r="P16" s="220"/>
    </row>
    <row r="17" spans="1:16" ht="16.5" customHeight="1" x14ac:dyDescent="0.2">
      <c r="A17" s="220"/>
      <c r="B17" s="220"/>
      <c r="C17" s="220"/>
      <c r="D17" s="220"/>
      <c r="E17" s="220"/>
      <c r="F17" s="220"/>
      <c r="G17" s="220"/>
      <c r="H17" s="220"/>
      <c r="I17" s="220"/>
      <c r="J17" s="220"/>
      <c r="K17" s="220"/>
      <c r="L17" s="220"/>
      <c r="M17" s="220"/>
      <c r="N17" s="220"/>
      <c r="O17" s="220"/>
      <c r="P17" s="220"/>
    </row>
    <row r="18" spans="1:16" ht="16.5" customHeight="1" x14ac:dyDescent="0.2">
      <c r="A18" s="220"/>
      <c r="B18" s="220"/>
      <c r="C18" s="220"/>
      <c r="D18" s="220"/>
      <c r="E18" s="220"/>
      <c r="F18" s="220"/>
      <c r="G18" s="220"/>
      <c r="H18" s="220"/>
      <c r="I18" s="220"/>
      <c r="J18" s="220"/>
      <c r="K18" s="220"/>
      <c r="L18" s="220"/>
      <c r="M18" s="220"/>
      <c r="N18" s="220"/>
      <c r="O18" s="220"/>
      <c r="P18" s="220"/>
    </row>
    <row r="19" spans="1:16" ht="16.5" customHeight="1" x14ac:dyDescent="0.2">
      <c r="A19" s="220"/>
      <c r="B19" s="220"/>
      <c r="C19" s="220"/>
      <c r="D19" s="220"/>
      <c r="E19" s="220"/>
      <c r="F19" s="220"/>
      <c r="G19" s="220"/>
      <c r="H19" s="220"/>
      <c r="I19" s="220"/>
      <c r="J19" s="220"/>
      <c r="K19" s="220"/>
      <c r="L19" s="220"/>
      <c r="M19" s="220"/>
      <c r="N19" s="220"/>
      <c r="O19" s="220"/>
      <c r="P19" s="220"/>
    </row>
    <row r="20" spans="1:16" ht="16.5" customHeight="1" x14ac:dyDescent="0.2">
      <c r="A20" s="220"/>
      <c r="B20" s="220"/>
      <c r="C20" s="220"/>
      <c r="D20" s="220"/>
      <c r="E20" s="220"/>
      <c r="F20" s="220"/>
      <c r="G20" s="220"/>
      <c r="H20" s="220"/>
      <c r="I20" s="220"/>
      <c r="J20" s="220"/>
      <c r="K20" s="220"/>
      <c r="L20" s="220"/>
      <c r="M20" s="220"/>
      <c r="N20" s="220"/>
      <c r="O20" s="220"/>
      <c r="P20" s="220"/>
    </row>
    <row r="21" spans="1:16" ht="16.5" customHeight="1" x14ac:dyDescent="0.2">
      <c r="A21" s="220"/>
      <c r="B21" s="220"/>
      <c r="C21" s="220"/>
      <c r="D21" s="220"/>
      <c r="E21" s="220"/>
      <c r="F21" s="220"/>
      <c r="G21" s="220"/>
      <c r="H21" s="220"/>
      <c r="I21" s="220"/>
      <c r="J21" s="220"/>
      <c r="K21" s="220"/>
      <c r="L21" s="220"/>
      <c r="M21" s="220"/>
      <c r="N21" s="220"/>
      <c r="O21" s="220"/>
      <c r="P21" s="220"/>
    </row>
    <row r="22" spans="1:16" ht="16.5" customHeight="1" x14ac:dyDescent="0.2">
      <c r="A22" s="220"/>
      <c r="B22" s="220"/>
      <c r="C22" s="220"/>
      <c r="D22" s="220"/>
      <c r="E22" s="220"/>
      <c r="F22" s="220"/>
      <c r="G22" s="220"/>
      <c r="H22" s="220"/>
      <c r="I22" s="220"/>
      <c r="J22" s="220"/>
      <c r="K22" s="220"/>
      <c r="L22" s="220"/>
      <c r="M22" s="220"/>
      <c r="N22" s="220"/>
      <c r="O22" s="220"/>
      <c r="P22" s="220"/>
    </row>
    <row r="23" spans="1:16" ht="16.5" customHeight="1" x14ac:dyDescent="0.2">
      <c r="A23" s="220"/>
      <c r="B23" s="220"/>
      <c r="C23" s="220"/>
      <c r="D23" s="220"/>
      <c r="E23" s="220"/>
      <c r="F23" s="220"/>
      <c r="G23" s="220"/>
      <c r="H23" s="220"/>
      <c r="I23" s="220"/>
      <c r="J23" s="220"/>
      <c r="K23" s="220"/>
      <c r="L23" s="220"/>
      <c r="M23" s="220"/>
      <c r="N23" s="220"/>
      <c r="O23" s="220"/>
      <c r="P23" s="220"/>
    </row>
    <row r="24" spans="1:16" ht="16.5" customHeight="1" x14ac:dyDescent="0.2">
      <c r="A24" s="220"/>
      <c r="B24" s="220"/>
      <c r="C24" s="220"/>
      <c r="D24" s="220"/>
      <c r="E24" s="220"/>
      <c r="F24" s="220"/>
      <c r="G24" s="220"/>
      <c r="H24" s="220"/>
      <c r="I24" s="220"/>
      <c r="J24" s="220"/>
      <c r="K24" s="220"/>
      <c r="L24" s="220"/>
      <c r="M24" s="220"/>
      <c r="N24" s="220"/>
      <c r="O24" s="220"/>
      <c r="P24" s="220"/>
    </row>
    <row r="25" spans="1:16" ht="16.5" customHeight="1" x14ac:dyDescent="0.2">
      <c r="A25" s="220"/>
      <c r="B25" s="220"/>
      <c r="C25" s="220"/>
      <c r="D25" s="220"/>
      <c r="E25" s="220"/>
      <c r="F25" s="220"/>
      <c r="G25" s="220"/>
      <c r="H25" s="220"/>
      <c r="I25" s="220"/>
      <c r="J25" s="220"/>
      <c r="K25" s="220"/>
      <c r="L25" s="220"/>
      <c r="M25" s="220"/>
      <c r="N25" s="220"/>
      <c r="O25" s="220"/>
      <c r="P25" s="220"/>
    </row>
    <row r="26" spans="1:16" ht="16.5" customHeight="1" x14ac:dyDescent="0.2">
      <c r="A26" s="220"/>
      <c r="B26" s="220"/>
      <c r="C26" s="220"/>
      <c r="D26" s="220"/>
      <c r="E26" s="220"/>
      <c r="F26" s="220"/>
      <c r="G26" s="220"/>
      <c r="H26" s="220"/>
      <c r="I26" s="220"/>
      <c r="J26" s="220"/>
      <c r="K26" s="220"/>
      <c r="L26" s="220"/>
      <c r="M26" s="220"/>
      <c r="N26" s="220"/>
      <c r="O26" s="220"/>
      <c r="P26" s="220"/>
    </row>
    <row r="27" spans="1:16" ht="16.5" customHeight="1" x14ac:dyDescent="0.2">
      <c r="A27" s="220"/>
      <c r="B27" s="220"/>
      <c r="C27" s="220"/>
      <c r="D27" s="220"/>
      <c r="E27" s="220"/>
      <c r="F27" s="220"/>
      <c r="G27" s="220"/>
      <c r="H27" s="220"/>
      <c r="I27" s="220"/>
      <c r="J27" s="220"/>
      <c r="K27" s="220"/>
      <c r="L27" s="220"/>
      <c r="M27" s="220"/>
      <c r="N27" s="220"/>
      <c r="O27" s="220"/>
      <c r="P27" s="220"/>
    </row>
    <row r="28" spans="1:16" ht="16.5" customHeight="1" x14ac:dyDescent="0.2">
      <c r="A28" s="220"/>
      <c r="B28" s="220"/>
      <c r="C28" s="220"/>
      <c r="D28" s="220"/>
      <c r="E28" s="220"/>
      <c r="F28" s="220"/>
      <c r="G28" s="220"/>
      <c r="H28" s="220"/>
      <c r="I28" s="220"/>
      <c r="J28" s="220"/>
      <c r="K28" s="220"/>
      <c r="L28" s="220"/>
      <c r="M28" s="220"/>
      <c r="N28" s="220"/>
      <c r="O28" s="220"/>
      <c r="P28" s="220"/>
    </row>
    <row r="29" spans="1:16" ht="16.5" customHeight="1" x14ac:dyDescent="0.2">
      <c r="A29" s="220"/>
      <c r="B29" s="220"/>
      <c r="C29" s="220"/>
      <c r="D29" s="220"/>
      <c r="E29" s="220"/>
      <c r="F29" s="220"/>
      <c r="G29" s="220"/>
      <c r="H29" s="220"/>
      <c r="I29" s="220"/>
      <c r="J29" s="220"/>
      <c r="K29" s="220"/>
      <c r="L29" s="220"/>
      <c r="M29" s="220"/>
      <c r="N29" s="220"/>
      <c r="O29" s="220"/>
      <c r="P29" s="220"/>
    </row>
    <row r="30" spans="1:16" ht="16.5" customHeight="1" x14ac:dyDescent="0.2">
      <c r="A30" s="220"/>
      <c r="B30" s="220"/>
      <c r="C30" s="220"/>
      <c r="D30" s="220"/>
      <c r="E30" s="220"/>
      <c r="F30" s="220"/>
      <c r="G30" s="220"/>
      <c r="H30" s="220"/>
      <c r="I30" s="220"/>
      <c r="J30" s="220"/>
      <c r="K30" s="220"/>
      <c r="L30" s="220"/>
      <c r="M30" s="220"/>
      <c r="N30" s="220"/>
      <c r="O30" s="220"/>
      <c r="P30" s="220"/>
    </row>
    <row r="31" spans="1:16" ht="16.5" customHeight="1" x14ac:dyDescent="0.2">
      <c r="A31" s="220"/>
      <c r="B31" s="220"/>
      <c r="C31" s="220"/>
      <c r="D31" s="220"/>
      <c r="E31" s="220"/>
      <c r="F31" s="220"/>
      <c r="G31" s="220"/>
      <c r="H31" s="220"/>
      <c r="I31" s="220"/>
      <c r="J31" s="220"/>
      <c r="K31" s="220"/>
      <c r="L31" s="220"/>
      <c r="M31" s="220"/>
      <c r="N31" s="220"/>
      <c r="O31" s="220"/>
      <c r="P31" s="220"/>
    </row>
    <row r="32" spans="1:16" ht="31.5" customHeight="1" thickBot="1" x14ac:dyDescent="0.25">
      <c r="A32" s="220"/>
      <c r="B32" s="220"/>
      <c r="C32" s="220"/>
      <c r="D32" s="220"/>
      <c r="E32" s="220"/>
      <c r="F32" s="220"/>
      <c r="G32" s="220"/>
      <c r="H32" s="220"/>
      <c r="I32" s="220"/>
      <c r="J32" s="222" t="s">
        <v>483</v>
      </c>
      <c r="K32" s="220"/>
      <c r="L32" s="220"/>
      <c r="M32" s="220"/>
      <c r="N32" s="220"/>
      <c r="O32" s="220"/>
      <c r="P32" s="220"/>
    </row>
    <row r="33" spans="1:16" ht="39" customHeight="1" thickBot="1" x14ac:dyDescent="0.3">
      <c r="A33" s="220"/>
      <c r="B33" s="223" t="s">
        <v>493</v>
      </c>
      <c r="C33" s="224"/>
      <c r="D33" s="224"/>
      <c r="E33" s="225" t="s">
        <v>484</v>
      </c>
      <c r="F33" s="226" t="s">
        <v>4</v>
      </c>
      <c r="G33" s="227" t="s">
        <v>5</v>
      </c>
      <c r="H33" s="227" t="s">
        <v>6</v>
      </c>
      <c r="I33" s="227" t="s">
        <v>7</v>
      </c>
      <c r="J33" s="228" t="s">
        <v>8</v>
      </c>
      <c r="K33" s="220"/>
      <c r="L33" s="220"/>
      <c r="M33" s="220"/>
      <c r="N33" s="220"/>
      <c r="O33" s="220"/>
      <c r="P33" s="220"/>
    </row>
    <row r="34" spans="1:16" ht="39" customHeight="1" x14ac:dyDescent="0.2">
      <c r="A34" s="220"/>
      <c r="B34" s="229"/>
      <c r="C34" s="1115" t="s">
        <v>494</v>
      </c>
      <c r="D34" s="1115"/>
      <c r="E34" s="1116"/>
      <c r="F34" s="230">
        <v>12.56</v>
      </c>
      <c r="G34" s="231">
        <v>12.34</v>
      </c>
      <c r="H34" s="231">
        <v>13.01</v>
      </c>
      <c r="I34" s="231">
        <v>13.64</v>
      </c>
      <c r="J34" s="232">
        <v>14.42</v>
      </c>
      <c r="K34" s="220"/>
      <c r="L34" s="220"/>
      <c r="M34" s="220"/>
      <c r="N34" s="220"/>
      <c r="O34" s="220"/>
      <c r="P34" s="220"/>
    </row>
    <row r="35" spans="1:16" ht="39" customHeight="1" x14ac:dyDescent="0.2">
      <c r="A35" s="220"/>
      <c r="B35" s="233"/>
      <c r="C35" s="1111" t="s">
        <v>495</v>
      </c>
      <c r="D35" s="1111"/>
      <c r="E35" s="1112"/>
      <c r="F35" s="234">
        <v>1.03</v>
      </c>
      <c r="G35" s="235">
        <v>0.82</v>
      </c>
      <c r="H35" s="235">
        <v>1.23</v>
      </c>
      <c r="I35" s="235">
        <v>0.91</v>
      </c>
      <c r="J35" s="236">
        <v>1.23</v>
      </c>
      <c r="K35" s="220"/>
      <c r="L35" s="220"/>
      <c r="M35" s="220"/>
      <c r="N35" s="220"/>
      <c r="O35" s="220"/>
      <c r="P35" s="220"/>
    </row>
    <row r="36" spans="1:16" ht="39" customHeight="1" x14ac:dyDescent="0.2">
      <c r="A36" s="220"/>
      <c r="B36" s="233"/>
      <c r="C36" s="1111" t="s">
        <v>496</v>
      </c>
      <c r="D36" s="1111"/>
      <c r="E36" s="1112"/>
      <c r="F36" s="234">
        <v>0.55000000000000004</v>
      </c>
      <c r="G36" s="235">
        <v>0.88</v>
      </c>
      <c r="H36" s="235">
        <v>0.62</v>
      </c>
      <c r="I36" s="235">
        <v>0.55000000000000004</v>
      </c>
      <c r="J36" s="236">
        <v>1.22</v>
      </c>
      <c r="K36" s="220"/>
      <c r="L36" s="220"/>
      <c r="M36" s="220"/>
      <c r="N36" s="220"/>
      <c r="O36" s="220"/>
      <c r="P36" s="220"/>
    </row>
    <row r="37" spans="1:16" ht="39" customHeight="1" x14ac:dyDescent="0.2">
      <c r="A37" s="220"/>
      <c r="B37" s="233"/>
      <c r="C37" s="1111" t="s">
        <v>497</v>
      </c>
      <c r="D37" s="1111"/>
      <c r="E37" s="1112"/>
      <c r="F37" s="234">
        <v>1.6</v>
      </c>
      <c r="G37" s="235">
        <v>2.7</v>
      </c>
      <c r="H37" s="235">
        <v>1.31</v>
      </c>
      <c r="I37" s="235">
        <v>1.8</v>
      </c>
      <c r="J37" s="236">
        <v>0.98</v>
      </c>
      <c r="K37" s="220"/>
      <c r="L37" s="220"/>
      <c r="M37" s="220"/>
      <c r="N37" s="220"/>
      <c r="O37" s="220"/>
      <c r="P37" s="220"/>
    </row>
    <row r="38" spans="1:16" ht="39" customHeight="1" x14ac:dyDescent="0.2">
      <c r="A38" s="220"/>
      <c r="B38" s="233"/>
      <c r="C38" s="1111" t="s">
        <v>498</v>
      </c>
      <c r="D38" s="1111"/>
      <c r="E38" s="1112"/>
      <c r="F38" s="234">
        <v>0.99</v>
      </c>
      <c r="G38" s="235">
        <v>0.87</v>
      </c>
      <c r="H38" s="235">
        <v>0.54</v>
      </c>
      <c r="I38" s="235">
        <v>0.43</v>
      </c>
      <c r="J38" s="236">
        <v>0.44</v>
      </c>
      <c r="K38" s="220"/>
      <c r="L38" s="220"/>
      <c r="M38" s="220"/>
      <c r="N38" s="220"/>
      <c r="O38" s="220"/>
      <c r="P38" s="220"/>
    </row>
    <row r="39" spans="1:16" ht="39" customHeight="1" x14ac:dyDescent="0.2">
      <c r="A39" s="220"/>
      <c r="B39" s="233"/>
      <c r="C39" s="1111" t="s">
        <v>499</v>
      </c>
      <c r="D39" s="1111"/>
      <c r="E39" s="1112"/>
      <c r="F39" s="234">
        <v>0.04</v>
      </c>
      <c r="G39" s="235">
        <v>0.05</v>
      </c>
      <c r="H39" s="235">
        <v>0.09</v>
      </c>
      <c r="I39" s="235">
        <v>0.01</v>
      </c>
      <c r="J39" s="236">
        <v>0.02</v>
      </c>
      <c r="K39" s="220"/>
      <c r="L39" s="220"/>
      <c r="M39" s="220"/>
      <c r="N39" s="220"/>
      <c r="O39" s="220"/>
      <c r="P39" s="220"/>
    </row>
    <row r="40" spans="1:16" ht="39" customHeight="1" x14ac:dyDescent="0.2">
      <c r="A40" s="220"/>
      <c r="B40" s="233"/>
      <c r="C40" s="1111"/>
      <c r="D40" s="1111"/>
      <c r="E40" s="1112"/>
      <c r="F40" s="234"/>
      <c r="G40" s="235"/>
      <c r="H40" s="235"/>
      <c r="I40" s="235"/>
      <c r="J40" s="236"/>
      <c r="K40" s="220"/>
      <c r="L40" s="220"/>
      <c r="M40" s="220"/>
      <c r="N40" s="220"/>
      <c r="O40" s="220"/>
      <c r="P40" s="220"/>
    </row>
    <row r="41" spans="1:16" ht="39" customHeight="1" x14ac:dyDescent="0.2">
      <c r="A41" s="220"/>
      <c r="B41" s="233"/>
      <c r="C41" s="1111"/>
      <c r="D41" s="1111"/>
      <c r="E41" s="1112"/>
      <c r="F41" s="234"/>
      <c r="G41" s="235"/>
      <c r="H41" s="235"/>
      <c r="I41" s="235"/>
      <c r="J41" s="236"/>
      <c r="K41" s="220"/>
      <c r="L41" s="220"/>
      <c r="M41" s="220"/>
      <c r="N41" s="220"/>
      <c r="O41" s="220"/>
      <c r="P41" s="220"/>
    </row>
    <row r="42" spans="1:16" ht="39" customHeight="1" x14ac:dyDescent="0.2">
      <c r="A42" s="220"/>
      <c r="B42" s="237"/>
      <c r="C42" s="1111" t="s">
        <v>500</v>
      </c>
      <c r="D42" s="1111"/>
      <c r="E42" s="1112"/>
      <c r="F42" s="234" t="s">
        <v>341</v>
      </c>
      <c r="G42" s="235" t="s">
        <v>341</v>
      </c>
      <c r="H42" s="235" t="s">
        <v>341</v>
      </c>
      <c r="I42" s="235" t="s">
        <v>341</v>
      </c>
      <c r="J42" s="236" t="s">
        <v>341</v>
      </c>
      <c r="K42" s="220"/>
      <c r="L42" s="220"/>
      <c r="M42" s="220"/>
      <c r="N42" s="220"/>
      <c r="O42" s="220"/>
      <c r="P42" s="220"/>
    </row>
    <row r="43" spans="1:16" ht="39" customHeight="1" thickBot="1" x14ac:dyDescent="0.25">
      <c r="A43" s="220"/>
      <c r="B43" s="238"/>
      <c r="C43" s="1113" t="s">
        <v>501</v>
      </c>
      <c r="D43" s="1113"/>
      <c r="E43" s="1114"/>
      <c r="F43" s="239" t="s">
        <v>341</v>
      </c>
      <c r="G43" s="240" t="s">
        <v>341</v>
      </c>
      <c r="H43" s="240" t="s">
        <v>341</v>
      </c>
      <c r="I43" s="240" t="s">
        <v>341</v>
      </c>
      <c r="J43" s="241" t="s">
        <v>341</v>
      </c>
      <c r="K43" s="220"/>
      <c r="L43" s="220"/>
      <c r="M43" s="220"/>
      <c r="N43" s="220"/>
      <c r="O43" s="220"/>
      <c r="P43" s="220"/>
    </row>
    <row r="44" spans="1:16" ht="39" customHeight="1" x14ac:dyDescent="0.2">
      <c r="A44" s="220"/>
      <c r="B44" s="242" t="s">
        <v>502</v>
      </c>
      <c r="C44" s="243"/>
      <c r="D44" s="243"/>
      <c r="E44" s="243"/>
      <c r="F44" s="220"/>
      <c r="G44" s="220"/>
      <c r="H44" s="220"/>
      <c r="I44" s="220"/>
      <c r="J44" s="220"/>
      <c r="K44" s="220"/>
      <c r="L44" s="220"/>
      <c r="M44" s="220"/>
      <c r="N44" s="220"/>
      <c r="O44" s="220"/>
      <c r="P44" s="220"/>
    </row>
    <row r="45" spans="1:16" ht="18" customHeight="1" x14ac:dyDescent="0.2">
      <c r="A45" s="220"/>
      <c r="B45" s="220"/>
      <c r="C45" s="220"/>
      <c r="D45" s="220"/>
      <c r="E45" s="220"/>
      <c r="F45" s="220"/>
      <c r="G45" s="220"/>
      <c r="H45" s="220"/>
      <c r="I45" s="220"/>
      <c r="J45" s="220"/>
      <c r="K45" s="220"/>
      <c r="L45" s="220"/>
      <c r="M45" s="220"/>
      <c r="N45" s="220"/>
      <c r="O45" s="220"/>
      <c r="P45" s="220"/>
    </row>
  </sheetData>
  <sheetProtection algorithmName="SHA-512" hashValue="xU53BE1jC8eT3DK4URQ9T1Vk38ndu3fatQv7IEsjWZvmrvmy8bHbt6XERPqjaTIoWST/NLCu6qpgmXLb/EyuKw==" saltValue="w1KrVKmKWq2tfOkHa2uj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343DA-0ED4-4B0F-881F-CE9627DB7B2A}">
  <sheetPr>
    <pageSetUpPr fitToPage="1"/>
  </sheetPr>
  <dimension ref="A1:U62"/>
  <sheetViews>
    <sheetView showGridLines="0" zoomScale="90" zoomScaleNormal="90" zoomScaleSheetLayoutView="55" workbookViewId="0">
      <selection activeCell="BG40" sqref="BG40:BU40"/>
    </sheetView>
  </sheetViews>
  <sheetFormatPr defaultColWidth="0" defaultRowHeight="12.65" customHeight="1" zeroHeight="1" x14ac:dyDescent="0.2"/>
  <cols>
    <col min="1" max="1" width="6.6328125" style="245" customWidth="1"/>
    <col min="2" max="3" width="10.90625" style="245" customWidth="1"/>
    <col min="4" max="4" width="10" style="245" customWidth="1"/>
    <col min="5" max="10" width="11" style="245" customWidth="1"/>
    <col min="11" max="15" width="13.08984375" style="245" customWidth="1"/>
    <col min="16" max="21" width="11.453125" style="245" customWidth="1"/>
    <col min="22" max="16384" width="0" style="245" hidden="1"/>
  </cols>
  <sheetData>
    <row r="1" spans="1:21" ht="13.5" customHeight="1" x14ac:dyDescent="0.2">
      <c r="A1" s="244"/>
      <c r="B1" s="244"/>
      <c r="C1" s="244"/>
      <c r="D1" s="244"/>
      <c r="E1" s="244"/>
      <c r="F1" s="244"/>
      <c r="G1" s="244"/>
      <c r="H1" s="244"/>
      <c r="I1" s="244"/>
      <c r="J1" s="244"/>
      <c r="K1" s="244"/>
      <c r="L1" s="244"/>
      <c r="M1" s="244"/>
      <c r="N1" s="244"/>
      <c r="O1" s="244"/>
      <c r="P1" s="244"/>
      <c r="Q1" s="244"/>
      <c r="R1" s="244"/>
      <c r="S1" s="244"/>
      <c r="T1" s="244"/>
      <c r="U1" s="244"/>
    </row>
    <row r="2" spans="1:21" ht="13.5" customHeight="1" x14ac:dyDescent="0.2">
      <c r="A2" s="244"/>
      <c r="B2" s="244"/>
      <c r="C2" s="244"/>
      <c r="D2" s="244"/>
      <c r="E2" s="244"/>
      <c r="F2" s="244"/>
      <c r="G2" s="244"/>
      <c r="H2" s="244"/>
      <c r="I2" s="244"/>
      <c r="J2" s="244"/>
      <c r="K2" s="244"/>
      <c r="L2" s="244"/>
      <c r="M2" s="244"/>
      <c r="N2" s="244"/>
      <c r="O2" s="244"/>
      <c r="P2" s="244"/>
      <c r="Q2" s="244"/>
      <c r="R2" s="244"/>
      <c r="S2" s="244"/>
      <c r="T2" s="244"/>
      <c r="U2" s="244"/>
    </row>
    <row r="3" spans="1:21" ht="13.5" customHeight="1" x14ac:dyDescent="0.2">
      <c r="A3" s="244"/>
      <c r="B3" s="244"/>
      <c r="C3" s="244"/>
      <c r="D3" s="244"/>
      <c r="E3" s="244"/>
      <c r="F3" s="244"/>
      <c r="G3" s="244"/>
      <c r="H3" s="244"/>
      <c r="I3" s="244"/>
      <c r="J3" s="244"/>
      <c r="K3" s="244"/>
      <c r="L3" s="244"/>
      <c r="M3" s="244"/>
      <c r="N3" s="244"/>
      <c r="O3" s="244"/>
      <c r="P3" s="244"/>
      <c r="Q3" s="244"/>
      <c r="R3" s="244"/>
      <c r="S3" s="244"/>
      <c r="T3" s="244"/>
      <c r="U3" s="244"/>
    </row>
    <row r="4" spans="1:21" ht="13.5" customHeight="1" x14ac:dyDescent="0.2">
      <c r="A4" s="244"/>
      <c r="B4" s="244"/>
      <c r="C4" s="244"/>
      <c r="D4" s="244"/>
      <c r="E4" s="244"/>
      <c r="F4" s="244"/>
      <c r="G4" s="244"/>
      <c r="H4" s="244"/>
      <c r="I4" s="244"/>
      <c r="J4" s="244"/>
      <c r="K4" s="244"/>
      <c r="L4" s="244"/>
      <c r="M4" s="244"/>
      <c r="N4" s="244"/>
      <c r="O4" s="244"/>
      <c r="P4" s="244"/>
      <c r="Q4" s="244"/>
      <c r="R4" s="244"/>
      <c r="S4" s="244"/>
      <c r="T4" s="244"/>
      <c r="U4" s="244"/>
    </row>
    <row r="5" spans="1:21" ht="13.5" customHeight="1" x14ac:dyDescent="0.2">
      <c r="A5" s="244"/>
      <c r="B5" s="244"/>
      <c r="C5" s="244"/>
      <c r="D5" s="244"/>
      <c r="E5" s="244"/>
      <c r="F5" s="244"/>
      <c r="G5" s="244"/>
      <c r="H5" s="244"/>
      <c r="I5" s="244"/>
      <c r="J5" s="244"/>
      <c r="K5" s="244"/>
      <c r="L5" s="244"/>
      <c r="M5" s="244"/>
      <c r="N5" s="244"/>
      <c r="O5" s="244"/>
      <c r="P5" s="244"/>
      <c r="Q5" s="244"/>
      <c r="R5" s="244"/>
      <c r="S5" s="244"/>
      <c r="T5" s="244"/>
      <c r="U5" s="244"/>
    </row>
    <row r="6" spans="1:21" ht="13.5" customHeight="1" x14ac:dyDescent="0.2">
      <c r="A6" s="244"/>
      <c r="B6" s="244"/>
      <c r="C6" s="244"/>
      <c r="D6" s="244"/>
      <c r="E6" s="244"/>
      <c r="F6" s="244"/>
      <c r="G6" s="244"/>
      <c r="H6" s="244"/>
      <c r="I6" s="244"/>
      <c r="J6" s="244"/>
      <c r="K6" s="244"/>
      <c r="L6" s="244"/>
      <c r="M6" s="244"/>
      <c r="N6" s="244"/>
      <c r="O6" s="244"/>
      <c r="P6" s="244"/>
      <c r="Q6" s="244"/>
      <c r="R6" s="244"/>
      <c r="S6" s="244"/>
      <c r="T6" s="244"/>
      <c r="U6" s="244"/>
    </row>
    <row r="7" spans="1:21" ht="13.5" customHeight="1" x14ac:dyDescent="0.2">
      <c r="A7" s="244"/>
      <c r="B7" s="244"/>
      <c r="C7" s="244"/>
      <c r="D7" s="244"/>
      <c r="E7" s="244"/>
      <c r="F7" s="244"/>
      <c r="G7" s="244"/>
      <c r="H7" s="244"/>
      <c r="I7" s="244"/>
      <c r="J7" s="244"/>
      <c r="K7" s="244"/>
      <c r="L7" s="244"/>
      <c r="M7" s="244"/>
      <c r="N7" s="244"/>
      <c r="O7" s="244"/>
      <c r="P7" s="244"/>
      <c r="Q7" s="244"/>
      <c r="R7" s="244"/>
      <c r="S7" s="244"/>
      <c r="T7" s="244"/>
      <c r="U7" s="244"/>
    </row>
    <row r="8" spans="1:21" ht="13.5" customHeight="1" x14ac:dyDescent="0.2">
      <c r="A8" s="244"/>
      <c r="B8" s="244"/>
      <c r="C8" s="244"/>
      <c r="D8" s="244"/>
      <c r="E8" s="244"/>
      <c r="F8" s="244"/>
      <c r="G8" s="244"/>
      <c r="H8" s="244"/>
      <c r="I8" s="244"/>
      <c r="J8" s="244"/>
      <c r="K8" s="244"/>
      <c r="L8" s="244"/>
      <c r="M8" s="244"/>
      <c r="N8" s="244"/>
      <c r="O8" s="244"/>
      <c r="P8" s="244"/>
      <c r="Q8" s="244"/>
      <c r="R8" s="244"/>
      <c r="S8" s="244"/>
      <c r="T8" s="244"/>
      <c r="U8" s="244"/>
    </row>
    <row r="9" spans="1:21" ht="13.5" customHeight="1" x14ac:dyDescent="0.2">
      <c r="A9" s="244"/>
      <c r="B9" s="244"/>
      <c r="C9" s="244"/>
      <c r="D9" s="244"/>
      <c r="E9" s="244"/>
      <c r="F9" s="244"/>
      <c r="G9" s="244"/>
      <c r="H9" s="244"/>
      <c r="I9" s="244"/>
      <c r="J9" s="244"/>
      <c r="K9" s="244"/>
      <c r="L9" s="244"/>
      <c r="M9" s="244"/>
      <c r="N9" s="244"/>
      <c r="O9" s="244"/>
      <c r="P9" s="244"/>
      <c r="Q9" s="244"/>
      <c r="R9" s="244"/>
      <c r="S9" s="244"/>
      <c r="T9" s="244"/>
      <c r="U9" s="244"/>
    </row>
    <row r="10" spans="1:21" ht="13.5" customHeight="1" x14ac:dyDescent="0.2">
      <c r="A10" s="244"/>
      <c r="B10" s="244"/>
      <c r="C10" s="244"/>
      <c r="D10" s="244"/>
      <c r="E10" s="244"/>
      <c r="F10" s="244"/>
      <c r="G10" s="244"/>
      <c r="H10" s="244"/>
      <c r="I10" s="244"/>
      <c r="J10" s="244"/>
      <c r="K10" s="244"/>
      <c r="L10" s="244"/>
      <c r="M10" s="244"/>
      <c r="N10" s="244"/>
      <c r="O10" s="244"/>
      <c r="P10" s="244"/>
      <c r="Q10" s="244"/>
      <c r="R10" s="244"/>
      <c r="S10" s="244"/>
      <c r="T10" s="244"/>
      <c r="U10" s="244"/>
    </row>
    <row r="11" spans="1:21" ht="13.5" customHeight="1" x14ac:dyDescent="0.2">
      <c r="A11" s="244"/>
      <c r="B11" s="244"/>
      <c r="C11" s="244"/>
      <c r="D11" s="244"/>
      <c r="E11" s="244"/>
      <c r="F11" s="244"/>
      <c r="G11" s="244"/>
      <c r="H11" s="244"/>
      <c r="I11" s="244"/>
      <c r="J11" s="244"/>
      <c r="K11" s="244"/>
      <c r="L11" s="244"/>
      <c r="M11" s="244"/>
      <c r="N11" s="244"/>
      <c r="O11" s="244"/>
      <c r="P11" s="244"/>
      <c r="Q11" s="244"/>
      <c r="R11" s="244"/>
      <c r="S11" s="244"/>
      <c r="T11" s="244"/>
      <c r="U11" s="244"/>
    </row>
    <row r="12" spans="1:21" ht="13.5" customHeight="1" x14ac:dyDescent="0.2">
      <c r="A12" s="244"/>
      <c r="B12" s="244"/>
      <c r="C12" s="244"/>
      <c r="D12" s="244"/>
      <c r="E12" s="244"/>
      <c r="F12" s="244"/>
      <c r="G12" s="244"/>
      <c r="H12" s="244"/>
      <c r="I12" s="244"/>
      <c r="J12" s="244"/>
      <c r="K12" s="244"/>
      <c r="L12" s="244"/>
      <c r="M12" s="244"/>
      <c r="N12" s="244"/>
      <c r="O12" s="244"/>
      <c r="P12" s="244"/>
      <c r="Q12" s="244"/>
      <c r="R12" s="244"/>
      <c r="S12" s="244"/>
      <c r="T12" s="244"/>
      <c r="U12" s="244"/>
    </row>
    <row r="13" spans="1:21" ht="13.5" customHeight="1" x14ac:dyDescent="0.2">
      <c r="A13" s="244"/>
      <c r="B13" s="244"/>
      <c r="C13" s="244"/>
      <c r="D13" s="244"/>
      <c r="E13" s="244"/>
      <c r="F13" s="244"/>
      <c r="G13" s="244"/>
      <c r="H13" s="244"/>
      <c r="I13" s="244"/>
      <c r="J13" s="244"/>
      <c r="K13" s="244"/>
      <c r="L13" s="244"/>
      <c r="M13" s="244"/>
      <c r="N13" s="244"/>
      <c r="O13" s="244"/>
      <c r="P13" s="244"/>
      <c r="Q13" s="244"/>
      <c r="R13" s="244"/>
      <c r="S13" s="244"/>
      <c r="T13" s="244"/>
      <c r="U13" s="244"/>
    </row>
    <row r="14" spans="1:21" ht="13.5" customHeight="1" x14ac:dyDescent="0.2">
      <c r="A14" s="244"/>
      <c r="B14" s="244"/>
      <c r="C14" s="244"/>
      <c r="D14" s="244"/>
      <c r="E14" s="244"/>
      <c r="F14" s="244"/>
      <c r="G14" s="244"/>
      <c r="H14" s="244"/>
      <c r="I14" s="244"/>
      <c r="J14" s="244"/>
      <c r="K14" s="244"/>
      <c r="L14" s="244"/>
      <c r="M14" s="244"/>
      <c r="N14" s="244"/>
      <c r="O14" s="244"/>
      <c r="P14" s="244"/>
      <c r="Q14" s="244"/>
      <c r="R14" s="244"/>
      <c r="S14" s="244"/>
      <c r="T14" s="244"/>
      <c r="U14" s="244"/>
    </row>
    <row r="15" spans="1:21" ht="13.5" customHeight="1" x14ac:dyDescent="0.2">
      <c r="A15" s="244"/>
      <c r="B15" s="244"/>
      <c r="C15" s="244"/>
      <c r="D15" s="244"/>
      <c r="E15" s="244"/>
      <c r="F15" s="244"/>
      <c r="G15" s="244"/>
      <c r="H15" s="244"/>
      <c r="I15" s="244"/>
      <c r="J15" s="244"/>
      <c r="K15" s="244"/>
      <c r="L15" s="244"/>
      <c r="M15" s="244"/>
      <c r="N15" s="244"/>
      <c r="O15" s="244"/>
      <c r="P15" s="244"/>
      <c r="Q15" s="244"/>
      <c r="R15" s="244"/>
      <c r="S15" s="244"/>
      <c r="T15" s="244"/>
      <c r="U15" s="244"/>
    </row>
    <row r="16" spans="1:21" ht="13.5" customHeight="1" x14ac:dyDescent="0.2">
      <c r="A16" s="244"/>
      <c r="B16" s="244"/>
      <c r="C16" s="244"/>
      <c r="D16" s="244"/>
      <c r="E16" s="244"/>
      <c r="F16" s="244"/>
      <c r="G16" s="244"/>
      <c r="H16" s="244"/>
      <c r="I16" s="244"/>
      <c r="J16" s="244"/>
      <c r="K16" s="244"/>
      <c r="L16" s="244"/>
      <c r="M16" s="244"/>
      <c r="N16" s="244"/>
      <c r="O16" s="244"/>
      <c r="P16" s="244"/>
      <c r="Q16" s="244"/>
      <c r="R16" s="244"/>
      <c r="S16" s="244"/>
      <c r="T16" s="244"/>
      <c r="U16" s="244"/>
    </row>
    <row r="17" spans="1:21" ht="13.5" customHeight="1" x14ac:dyDescent="0.2">
      <c r="A17" s="244"/>
      <c r="B17" s="244"/>
      <c r="C17" s="244"/>
      <c r="D17" s="244"/>
      <c r="E17" s="244"/>
      <c r="F17" s="244"/>
      <c r="G17" s="244"/>
      <c r="H17" s="244"/>
      <c r="I17" s="244"/>
      <c r="J17" s="244"/>
      <c r="K17" s="244"/>
      <c r="L17" s="244"/>
      <c r="M17" s="244"/>
      <c r="N17" s="244"/>
      <c r="O17" s="244"/>
      <c r="P17" s="244"/>
      <c r="Q17" s="244"/>
      <c r="R17" s="244"/>
      <c r="S17" s="244"/>
      <c r="T17" s="244"/>
      <c r="U17" s="244"/>
    </row>
    <row r="18" spans="1:21" ht="13.5" customHeight="1" x14ac:dyDescent="0.2">
      <c r="A18" s="244"/>
      <c r="B18" s="244"/>
      <c r="C18" s="244"/>
      <c r="D18" s="244"/>
      <c r="E18" s="244"/>
      <c r="F18" s="244"/>
      <c r="G18" s="244"/>
      <c r="H18" s="244"/>
      <c r="I18" s="244"/>
      <c r="J18" s="244"/>
      <c r="K18" s="244"/>
      <c r="L18" s="244"/>
      <c r="M18" s="244"/>
      <c r="N18" s="244"/>
      <c r="O18" s="244"/>
      <c r="P18" s="244"/>
      <c r="Q18" s="244"/>
      <c r="R18" s="244"/>
      <c r="S18" s="244"/>
      <c r="T18" s="244"/>
      <c r="U18" s="244"/>
    </row>
    <row r="19" spans="1:21" ht="13.5" customHeight="1" x14ac:dyDescent="0.2">
      <c r="A19" s="244"/>
      <c r="B19" s="244"/>
      <c r="C19" s="244"/>
      <c r="D19" s="244"/>
      <c r="E19" s="244"/>
      <c r="F19" s="244"/>
      <c r="G19" s="244"/>
      <c r="H19" s="244"/>
      <c r="I19" s="244"/>
      <c r="J19" s="244"/>
      <c r="K19" s="244"/>
      <c r="L19" s="244"/>
      <c r="M19" s="244"/>
      <c r="N19" s="244"/>
      <c r="O19" s="244"/>
      <c r="P19" s="244"/>
      <c r="Q19" s="244"/>
      <c r="R19" s="244"/>
      <c r="S19" s="244"/>
      <c r="T19" s="244"/>
      <c r="U19" s="244"/>
    </row>
    <row r="20" spans="1:21" ht="13.5" customHeight="1" x14ac:dyDescent="0.2">
      <c r="A20" s="244"/>
      <c r="B20" s="244"/>
      <c r="C20" s="244"/>
      <c r="D20" s="244"/>
      <c r="E20" s="244"/>
      <c r="F20" s="244"/>
      <c r="G20" s="244"/>
      <c r="H20" s="244"/>
      <c r="I20" s="244"/>
      <c r="J20" s="244"/>
      <c r="K20" s="244"/>
      <c r="L20" s="244"/>
      <c r="M20" s="244"/>
      <c r="N20" s="244"/>
      <c r="O20" s="244"/>
      <c r="P20" s="244"/>
      <c r="Q20" s="244"/>
      <c r="R20" s="244"/>
      <c r="S20" s="244"/>
      <c r="T20" s="244"/>
      <c r="U20" s="244"/>
    </row>
    <row r="21" spans="1:21" ht="13.5" customHeight="1" x14ac:dyDescent="0.2">
      <c r="A21" s="244"/>
      <c r="B21" s="244"/>
      <c r="C21" s="244"/>
      <c r="D21" s="244"/>
      <c r="E21" s="244"/>
      <c r="F21" s="244"/>
      <c r="G21" s="244"/>
      <c r="H21" s="244"/>
      <c r="I21" s="244"/>
      <c r="J21" s="244"/>
      <c r="K21" s="244"/>
      <c r="L21" s="244"/>
      <c r="M21" s="244"/>
      <c r="N21" s="244"/>
      <c r="O21" s="244"/>
      <c r="P21" s="244"/>
      <c r="Q21" s="244"/>
      <c r="R21" s="244"/>
      <c r="S21" s="244"/>
      <c r="T21" s="244"/>
      <c r="U21" s="244"/>
    </row>
    <row r="22" spans="1:21" ht="13.5" customHeight="1" x14ac:dyDescent="0.2">
      <c r="A22" s="244"/>
      <c r="B22" s="244"/>
      <c r="C22" s="244"/>
      <c r="D22" s="244"/>
      <c r="E22" s="244"/>
      <c r="F22" s="244"/>
      <c r="G22" s="244"/>
      <c r="H22" s="244"/>
      <c r="I22" s="244"/>
      <c r="J22" s="244"/>
      <c r="K22" s="244"/>
      <c r="L22" s="244"/>
      <c r="M22" s="244"/>
      <c r="N22" s="244"/>
      <c r="O22" s="244"/>
      <c r="P22" s="244"/>
      <c r="Q22" s="244"/>
      <c r="R22" s="244"/>
      <c r="S22" s="244"/>
      <c r="T22" s="244"/>
      <c r="U22" s="244"/>
    </row>
    <row r="23" spans="1:21" ht="13.5" customHeight="1" x14ac:dyDescent="0.2">
      <c r="A23" s="244"/>
      <c r="B23" s="244"/>
      <c r="C23" s="244"/>
      <c r="D23" s="244"/>
      <c r="E23" s="244"/>
      <c r="F23" s="244"/>
      <c r="G23" s="244"/>
      <c r="H23" s="244"/>
      <c r="I23" s="244"/>
      <c r="J23" s="244"/>
      <c r="K23" s="244"/>
      <c r="L23" s="244"/>
      <c r="M23" s="244"/>
      <c r="N23" s="244"/>
      <c r="O23" s="244"/>
      <c r="P23" s="244"/>
      <c r="Q23" s="244"/>
      <c r="R23" s="244"/>
      <c r="S23" s="244"/>
      <c r="T23" s="244"/>
      <c r="U23" s="244"/>
    </row>
    <row r="24" spans="1:21" ht="13.5" customHeight="1" x14ac:dyDescent="0.2">
      <c r="A24" s="244"/>
      <c r="B24" s="244"/>
      <c r="C24" s="244"/>
      <c r="D24" s="244"/>
      <c r="E24" s="244"/>
      <c r="F24" s="244"/>
      <c r="G24" s="244"/>
      <c r="H24" s="244"/>
      <c r="I24" s="244"/>
      <c r="J24" s="244"/>
      <c r="K24" s="244"/>
      <c r="L24" s="244"/>
      <c r="M24" s="244"/>
      <c r="N24" s="244"/>
      <c r="O24" s="244"/>
      <c r="P24" s="244"/>
      <c r="Q24" s="244"/>
      <c r="R24" s="244"/>
      <c r="S24" s="244"/>
      <c r="T24" s="244"/>
      <c r="U24" s="244"/>
    </row>
    <row r="25" spans="1:21" ht="13.5" customHeight="1" x14ac:dyDescent="0.2">
      <c r="A25" s="244"/>
      <c r="B25" s="244"/>
      <c r="C25" s="244"/>
      <c r="D25" s="244"/>
      <c r="E25" s="244"/>
      <c r="F25" s="244"/>
      <c r="G25" s="244"/>
      <c r="H25" s="244"/>
      <c r="I25" s="244"/>
      <c r="J25" s="244"/>
      <c r="K25" s="244"/>
      <c r="L25" s="244"/>
      <c r="M25" s="244"/>
      <c r="N25" s="244"/>
      <c r="O25" s="244"/>
      <c r="P25" s="244"/>
      <c r="Q25" s="244"/>
      <c r="R25" s="244"/>
      <c r="S25" s="244"/>
      <c r="T25" s="244"/>
      <c r="U25" s="244"/>
    </row>
    <row r="26" spans="1:21" ht="13.5" customHeight="1" x14ac:dyDescent="0.2">
      <c r="A26" s="244"/>
      <c r="B26" s="244"/>
      <c r="C26" s="244"/>
      <c r="D26" s="244"/>
      <c r="E26" s="244"/>
      <c r="F26" s="244"/>
      <c r="G26" s="244"/>
      <c r="H26" s="244"/>
      <c r="I26" s="244"/>
      <c r="J26" s="244"/>
      <c r="K26" s="244"/>
      <c r="L26" s="244"/>
      <c r="M26" s="244"/>
      <c r="N26" s="244"/>
      <c r="O26" s="244"/>
      <c r="P26" s="244"/>
      <c r="Q26" s="244"/>
      <c r="R26" s="244"/>
      <c r="S26" s="244"/>
      <c r="T26" s="244"/>
      <c r="U26" s="244"/>
    </row>
    <row r="27" spans="1:21" ht="13.5" customHeight="1" x14ac:dyDescent="0.2">
      <c r="A27" s="244"/>
      <c r="B27" s="244"/>
      <c r="C27" s="244"/>
      <c r="D27" s="244"/>
      <c r="E27" s="244"/>
      <c r="F27" s="244"/>
      <c r="G27" s="244"/>
      <c r="H27" s="244"/>
      <c r="I27" s="244"/>
      <c r="J27" s="244"/>
      <c r="K27" s="244"/>
      <c r="L27" s="244"/>
      <c r="M27" s="244"/>
      <c r="N27" s="244"/>
      <c r="O27" s="244"/>
      <c r="P27" s="244"/>
      <c r="Q27" s="244"/>
      <c r="R27" s="244"/>
      <c r="S27" s="244"/>
      <c r="T27" s="244"/>
      <c r="U27" s="244"/>
    </row>
    <row r="28" spans="1:21" ht="13.5" customHeight="1" x14ac:dyDescent="0.2">
      <c r="A28" s="244"/>
      <c r="B28" s="244"/>
      <c r="C28" s="244"/>
      <c r="D28" s="244"/>
      <c r="E28" s="244"/>
      <c r="F28" s="244"/>
      <c r="G28" s="244"/>
      <c r="H28" s="244"/>
      <c r="I28" s="244"/>
      <c r="J28" s="244"/>
      <c r="K28" s="244"/>
      <c r="L28" s="244"/>
      <c r="M28" s="244"/>
      <c r="N28" s="244"/>
      <c r="O28" s="244"/>
      <c r="P28" s="244"/>
      <c r="Q28" s="244"/>
      <c r="R28" s="244"/>
      <c r="S28" s="244"/>
      <c r="T28" s="244"/>
      <c r="U28" s="244"/>
    </row>
    <row r="29" spans="1:21" ht="13.5" customHeight="1" x14ac:dyDescent="0.2">
      <c r="A29" s="244"/>
      <c r="B29" s="244"/>
      <c r="C29" s="244"/>
      <c r="D29" s="244"/>
      <c r="E29" s="244"/>
      <c r="F29" s="244"/>
      <c r="G29" s="244"/>
      <c r="H29" s="244"/>
      <c r="I29" s="244"/>
      <c r="J29" s="244"/>
      <c r="K29" s="244"/>
      <c r="L29" s="244"/>
      <c r="M29" s="244"/>
      <c r="N29" s="244"/>
      <c r="O29" s="244"/>
      <c r="P29" s="244"/>
      <c r="Q29" s="244"/>
      <c r="R29" s="244"/>
      <c r="S29" s="244"/>
      <c r="T29" s="244"/>
      <c r="U29" s="244"/>
    </row>
    <row r="30" spans="1:21" ht="13.5" customHeight="1" x14ac:dyDescent="0.2">
      <c r="A30" s="244"/>
      <c r="B30" s="244"/>
      <c r="C30" s="244"/>
      <c r="D30" s="244"/>
      <c r="E30" s="244"/>
      <c r="F30" s="244"/>
      <c r="G30" s="244"/>
      <c r="H30" s="244"/>
      <c r="I30" s="244"/>
      <c r="J30" s="244"/>
      <c r="K30" s="244"/>
      <c r="L30" s="244"/>
      <c r="M30" s="244"/>
      <c r="N30" s="244"/>
      <c r="O30" s="244"/>
      <c r="P30" s="244"/>
      <c r="Q30" s="244"/>
      <c r="R30" s="244"/>
      <c r="S30" s="244"/>
      <c r="T30" s="244"/>
      <c r="U30" s="244"/>
    </row>
    <row r="31" spans="1:21" ht="13.5" customHeight="1" x14ac:dyDescent="0.2">
      <c r="A31" s="244"/>
      <c r="B31" s="244"/>
      <c r="C31" s="244"/>
      <c r="D31" s="244"/>
      <c r="E31" s="244"/>
      <c r="F31" s="244"/>
      <c r="G31" s="244"/>
      <c r="H31" s="244"/>
      <c r="I31" s="244"/>
      <c r="J31" s="244"/>
      <c r="K31" s="244"/>
      <c r="L31" s="244"/>
      <c r="M31" s="244"/>
      <c r="N31" s="244"/>
      <c r="O31" s="244"/>
      <c r="P31" s="244"/>
      <c r="Q31" s="244"/>
      <c r="R31" s="244"/>
      <c r="S31" s="244"/>
      <c r="T31" s="244"/>
      <c r="U31" s="244"/>
    </row>
    <row r="32" spans="1:21" ht="13.5" customHeight="1" x14ac:dyDescent="0.2">
      <c r="A32" s="244"/>
      <c r="B32" s="244"/>
      <c r="C32" s="244"/>
      <c r="D32" s="244"/>
      <c r="E32" s="244"/>
      <c r="F32" s="244"/>
      <c r="G32" s="244"/>
      <c r="H32" s="244"/>
      <c r="I32" s="244"/>
      <c r="J32" s="244"/>
      <c r="K32" s="244"/>
      <c r="L32" s="244"/>
      <c r="M32" s="244"/>
      <c r="N32" s="244"/>
      <c r="O32" s="244"/>
      <c r="P32" s="244"/>
      <c r="Q32" s="244"/>
      <c r="R32" s="244"/>
      <c r="S32" s="244"/>
      <c r="T32" s="244"/>
      <c r="U32" s="244"/>
    </row>
    <row r="33" spans="1:21" ht="13.5" customHeight="1" x14ac:dyDescent="0.2">
      <c r="A33" s="244"/>
      <c r="B33" s="244"/>
      <c r="C33" s="244"/>
      <c r="D33" s="244"/>
      <c r="E33" s="244"/>
      <c r="F33" s="244"/>
      <c r="G33" s="244"/>
      <c r="H33" s="244"/>
      <c r="I33" s="244"/>
      <c r="J33" s="244"/>
      <c r="K33" s="244"/>
      <c r="L33" s="244"/>
      <c r="M33" s="244"/>
      <c r="N33" s="244"/>
      <c r="O33" s="244"/>
      <c r="P33" s="244"/>
      <c r="Q33" s="244"/>
      <c r="R33" s="244"/>
      <c r="S33" s="244"/>
      <c r="T33" s="244"/>
      <c r="U33" s="244"/>
    </row>
    <row r="34" spans="1:21" ht="13.5" customHeight="1" x14ac:dyDescent="0.2">
      <c r="A34" s="244"/>
      <c r="B34" s="244"/>
      <c r="C34" s="244"/>
      <c r="D34" s="244"/>
      <c r="E34" s="244"/>
      <c r="F34" s="244"/>
      <c r="G34" s="244"/>
      <c r="H34" s="244"/>
      <c r="I34" s="244"/>
      <c r="J34" s="244"/>
      <c r="K34" s="244"/>
      <c r="L34" s="244"/>
      <c r="M34" s="244"/>
      <c r="N34" s="244"/>
      <c r="O34" s="244"/>
      <c r="P34" s="244"/>
      <c r="Q34" s="244"/>
      <c r="R34" s="244"/>
      <c r="S34" s="244"/>
      <c r="T34" s="244"/>
      <c r="U34" s="244"/>
    </row>
    <row r="35" spans="1:21" ht="13.5" customHeight="1" x14ac:dyDescent="0.2">
      <c r="A35" s="244"/>
      <c r="B35" s="244"/>
      <c r="C35" s="244"/>
      <c r="D35" s="244"/>
      <c r="E35" s="244"/>
      <c r="F35" s="244"/>
      <c r="G35" s="244"/>
      <c r="H35" s="244"/>
      <c r="I35" s="244"/>
      <c r="J35" s="244"/>
      <c r="K35" s="244"/>
      <c r="L35" s="244"/>
      <c r="M35" s="244"/>
      <c r="N35" s="244"/>
      <c r="O35" s="244"/>
      <c r="P35" s="244"/>
      <c r="Q35" s="244"/>
      <c r="R35" s="244"/>
      <c r="S35" s="244"/>
      <c r="T35" s="244"/>
      <c r="U35" s="244"/>
    </row>
    <row r="36" spans="1:21" ht="13.5" customHeight="1" x14ac:dyDescent="0.2">
      <c r="A36" s="244"/>
      <c r="B36" s="244"/>
      <c r="C36" s="244"/>
      <c r="D36" s="244"/>
      <c r="E36" s="244"/>
      <c r="F36" s="244"/>
      <c r="G36" s="244"/>
      <c r="H36" s="244"/>
      <c r="I36" s="244"/>
      <c r="J36" s="244"/>
      <c r="K36" s="244"/>
      <c r="L36" s="244"/>
      <c r="M36" s="244"/>
      <c r="N36" s="244"/>
      <c r="O36" s="244"/>
      <c r="P36" s="244"/>
      <c r="Q36" s="244"/>
      <c r="R36" s="244"/>
      <c r="S36" s="244"/>
      <c r="T36" s="244"/>
      <c r="U36" s="244"/>
    </row>
    <row r="37" spans="1:21" ht="13.5" customHeight="1" x14ac:dyDescent="0.2">
      <c r="A37" s="244"/>
      <c r="B37" s="244"/>
      <c r="C37" s="244"/>
      <c r="D37" s="244"/>
      <c r="E37" s="244"/>
      <c r="F37" s="244"/>
      <c r="G37" s="244"/>
      <c r="H37" s="244"/>
      <c r="I37" s="244"/>
      <c r="J37" s="244"/>
      <c r="K37" s="244"/>
      <c r="L37" s="244"/>
      <c r="M37" s="244"/>
      <c r="N37" s="244"/>
      <c r="O37" s="244"/>
      <c r="P37" s="244"/>
      <c r="Q37" s="244"/>
      <c r="R37" s="244"/>
      <c r="S37" s="244"/>
      <c r="T37" s="244"/>
      <c r="U37" s="244"/>
    </row>
    <row r="38" spans="1:21" ht="13.5" customHeight="1" x14ac:dyDescent="0.2">
      <c r="A38" s="244"/>
      <c r="B38" s="244"/>
      <c r="C38" s="244"/>
      <c r="D38" s="244"/>
      <c r="E38" s="244"/>
      <c r="F38" s="244"/>
      <c r="G38" s="244"/>
      <c r="H38" s="244"/>
      <c r="I38" s="244"/>
      <c r="J38" s="244"/>
      <c r="K38" s="244"/>
      <c r="L38" s="244"/>
      <c r="M38" s="244"/>
      <c r="N38" s="244"/>
      <c r="O38" s="244"/>
      <c r="P38" s="244"/>
      <c r="Q38" s="244"/>
      <c r="R38" s="244"/>
      <c r="S38" s="244"/>
      <c r="T38" s="244"/>
      <c r="U38" s="244"/>
    </row>
    <row r="39" spans="1:21" ht="13.5" customHeight="1" x14ac:dyDescent="0.2">
      <c r="A39" s="244"/>
      <c r="B39" s="244"/>
      <c r="C39" s="244"/>
      <c r="D39" s="244"/>
      <c r="E39" s="244"/>
      <c r="F39" s="244"/>
      <c r="G39" s="244"/>
      <c r="H39" s="244"/>
      <c r="I39" s="244"/>
      <c r="J39" s="244"/>
      <c r="K39" s="244"/>
      <c r="L39" s="244"/>
      <c r="M39" s="244"/>
      <c r="N39" s="244"/>
      <c r="O39" s="244"/>
      <c r="P39" s="244"/>
      <c r="Q39" s="244"/>
      <c r="R39" s="244"/>
      <c r="S39" s="244"/>
      <c r="T39" s="244"/>
      <c r="U39" s="244"/>
    </row>
    <row r="40" spans="1:21" ht="13.5" customHeight="1" x14ac:dyDescent="0.2">
      <c r="A40" s="244"/>
      <c r="B40" s="244"/>
      <c r="C40" s="244"/>
      <c r="D40" s="244"/>
      <c r="E40" s="244"/>
      <c r="F40" s="244"/>
      <c r="G40" s="244"/>
      <c r="H40" s="244"/>
      <c r="I40" s="244"/>
      <c r="J40" s="244"/>
      <c r="K40" s="244"/>
      <c r="L40" s="244"/>
      <c r="M40" s="244"/>
      <c r="N40" s="244"/>
      <c r="O40" s="244"/>
      <c r="P40" s="244"/>
      <c r="Q40" s="244"/>
      <c r="R40" s="244"/>
      <c r="S40" s="244"/>
      <c r="T40" s="244"/>
      <c r="U40" s="244"/>
    </row>
    <row r="41" spans="1:21" ht="13.5" customHeight="1" x14ac:dyDescent="0.2">
      <c r="A41" s="244"/>
      <c r="B41" s="244"/>
      <c r="C41" s="244"/>
      <c r="D41" s="244"/>
      <c r="E41" s="244"/>
      <c r="F41" s="244"/>
      <c r="G41" s="244"/>
      <c r="H41" s="244"/>
      <c r="I41" s="244"/>
      <c r="J41" s="244"/>
      <c r="K41" s="244"/>
      <c r="L41" s="244"/>
      <c r="M41" s="244"/>
      <c r="N41" s="244"/>
      <c r="O41" s="244"/>
      <c r="P41" s="244"/>
      <c r="Q41" s="244"/>
      <c r="R41" s="244"/>
      <c r="S41" s="244"/>
      <c r="T41" s="244"/>
      <c r="U41" s="244"/>
    </row>
    <row r="42" spans="1:21" ht="13.5" customHeight="1" x14ac:dyDescent="0.2">
      <c r="A42" s="244"/>
      <c r="B42" s="244"/>
      <c r="C42" s="244"/>
      <c r="D42" s="244"/>
      <c r="E42" s="244"/>
      <c r="F42" s="244"/>
      <c r="G42" s="244"/>
      <c r="H42" s="244"/>
      <c r="I42" s="244"/>
      <c r="J42" s="244"/>
      <c r="K42" s="244"/>
      <c r="L42" s="244"/>
      <c r="M42" s="244"/>
      <c r="N42" s="244"/>
      <c r="O42" s="244"/>
      <c r="P42" s="244"/>
      <c r="Q42" s="244"/>
      <c r="R42" s="244"/>
      <c r="S42" s="244"/>
      <c r="T42" s="244"/>
      <c r="U42" s="244"/>
    </row>
    <row r="43" spans="1:21" ht="30.75" customHeight="1" thickBot="1" x14ac:dyDescent="0.25">
      <c r="A43" s="244"/>
      <c r="B43" s="244"/>
      <c r="C43" s="244"/>
      <c r="D43" s="244"/>
      <c r="E43" s="244"/>
      <c r="F43" s="244"/>
      <c r="G43" s="244"/>
      <c r="H43" s="244"/>
      <c r="I43" s="244"/>
      <c r="J43" s="244"/>
      <c r="K43" s="244"/>
      <c r="L43" s="244"/>
      <c r="M43" s="244"/>
      <c r="N43" s="244"/>
      <c r="O43" s="246" t="s">
        <v>503</v>
      </c>
      <c r="P43" s="244"/>
      <c r="Q43" s="244"/>
      <c r="R43" s="244"/>
      <c r="S43" s="244"/>
      <c r="T43" s="244"/>
      <c r="U43" s="244"/>
    </row>
    <row r="44" spans="1:21" ht="30.75" customHeight="1" thickBot="1" x14ac:dyDescent="0.3">
      <c r="A44" s="244"/>
      <c r="B44" s="247" t="s">
        <v>504</v>
      </c>
      <c r="C44" s="248"/>
      <c r="D44" s="248"/>
      <c r="E44" s="249"/>
      <c r="F44" s="249"/>
      <c r="G44" s="249"/>
      <c r="H44" s="249"/>
      <c r="I44" s="249"/>
      <c r="J44" s="250" t="s">
        <v>484</v>
      </c>
      <c r="K44" s="251" t="s">
        <v>4</v>
      </c>
      <c r="L44" s="252" t="s">
        <v>5</v>
      </c>
      <c r="M44" s="252" t="s">
        <v>6</v>
      </c>
      <c r="N44" s="252" t="s">
        <v>7</v>
      </c>
      <c r="O44" s="253" t="s">
        <v>8</v>
      </c>
      <c r="P44" s="244"/>
      <c r="Q44" s="244"/>
      <c r="R44" s="244"/>
      <c r="S44" s="244"/>
      <c r="T44" s="244"/>
      <c r="U44" s="244"/>
    </row>
    <row r="45" spans="1:21" ht="30.75" customHeight="1" x14ac:dyDescent="0.2">
      <c r="A45" s="244"/>
      <c r="B45" s="1117" t="s">
        <v>505</v>
      </c>
      <c r="C45" s="1118"/>
      <c r="D45" s="254"/>
      <c r="E45" s="1123" t="s">
        <v>506</v>
      </c>
      <c r="F45" s="1123"/>
      <c r="G45" s="1123"/>
      <c r="H45" s="1123"/>
      <c r="I45" s="1123"/>
      <c r="J45" s="1124"/>
      <c r="K45" s="255">
        <v>258</v>
      </c>
      <c r="L45" s="256">
        <v>272</v>
      </c>
      <c r="M45" s="256">
        <v>280</v>
      </c>
      <c r="N45" s="256">
        <v>298</v>
      </c>
      <c r="O45" s="257">
        <v>289</v>
      </c>
      <c r="P45" s="244"/>
      <c r="Q45" s="244"/>
      <c r="R45" s="244"/>
      <c r="S45" s="244"/>
      <c r="T45" s="244"/>
      <c r="U45" s="244"/>
    </row>
    <row r="46" spans="1:21" ht="30.75" customHeight="1" x14ac:dyDescent="0.2">
      <c r="A46" s="244"/>
      <c r="B46" s="1119"/>
      <c r="C46" s="1120"/>
      <c r="D46" s="258"/>
      <c r="E46" s="1125" t="s">
        <v>507</v>
      </c>
      <c r="F46" s="1125"/>
      <c r="G46" s="1125"/>
      <c r="H46" s="1125"/>
      <c r="I46" s="1125"/>
      <c r="J46" s="1126"/>
      <c r="K46" s="259" t="s">
        <v>341</v>
      </c>
      <c r="L46" s="260" t="s">
        <v>341</v>
      </c>
      <c r="M46" s="260" t="s">
        <v>341</v>
      </c>
      <c r="N46" s="260" t="s">
        <v>341</v>
      </c>
      <c r="O46" s="261" t="s">
        <v>341</v>
      </c>
      <c r="P46" s="244"/>
      <c r="Q46" s="244"/>
      <c r="R46" s="244"/>
      <c r="S46" s="244"/>
      <c r="T46" s="244"/>
      <c r="U46" s="244"/>
    </row>
    <row r="47" spans="1:21" ht="30.75" customHeight="1" x14ac:dyDescent="0.2">
      <c r="A47" s="244"/>
      <c r="B47" s="1119"/>
      <c r="C47" s="1120"/>
      <c r="D47" s="258"/>
      <c r="E47" s="1125" t="s">
        <v>508</v>
      </c>
      <c r="F47" s="1125"/>
      <c r="G47" s="1125"/>
      <c r="H47" s="1125"/>
      <c r="I47" s="1125"/>
      <c r="J47" s="1126"/>
      <c r="K47" s="259" t="s">
        <v>341</v>
      </c>
      <c r="L47" s="260" t="s">
        <v>341</v>
      </c>
      <c r="M47" s="260" t="s">
        <v>341</v>
      </c>
      <c r="N47" s="260" t="s">
        <v>341</v>
      </c>
      <c r="O47" s="261" t="s">
        <v>341</v>
      </c>
      <c r="P47" s="244"/>
      <c r="Q47" s="244"/>
      <c r="R47" s="244"/>
      <c r="S47" s="244"/>
      <c r="T47" s="244"/>
      <c r="U47" s="244"/>
    </row>
    <row r="48" spans="1:21" ht="30.75" customHeight="1" x14ac:dyDescent="0.2">
      <c r="A48" s="244"/>
      <c r="B48" s="1119"/>
      <c r="C48" s="1120"/>
      <c r="D48" s="258"/>
      <c r="E48" s="1125" t="s">
        <v>509</v>
      </c>
      <c r="F48" s="1125"/>
      <c r="G48" s="1125"/>
      <c r="H48" s="1125"/>
      <c r="I48" s="1125"/>
      <c r="J48" s="1126"/>
      <c r="K48" s="259">
        <v>202</v>
      </c>
      <c r="L48" s="260">
        <v>207</v>
      </c>
      <c r="M48" s="260">
        <v>213</v>
      </c>
      <c r="N48" s="260">
        <v>207</v>
      </c>
      <c r="O48" s="261">
        <v>198</v>
      </c>
      <c r="P48" s="244"/>
      <c r="Q48" s="244"/>
      <c r="R48" s="244"/>
      <c r="S48" s="244"/>
      <c r="T48" s="244"/>
      <c r="U48" s="244"/>
    </row>
    <row r="49" spans="1:21" ht="30.75" customHeight="1" x14ac:dyDescent="0.2">
      <c r="A49" s="244"/>
      <c r="B49" s="1119"/>
      <c r="C49" s="1120"/>
      <c r="D49" s="258"/>
      <c r="E49" s="1125" t="s">
        <v>510</v>
      </c>
      <c r="F49" s="1125"/>
      <c r="G49" s="1125"/>
      <c r="H49" s="1125"/>
      <c r="I49" s="1125"/>
      <c r="J49" s="1126"/>
      <c r="K49" s="259">
        <v>4</v>
      </c>
      <c r="L49" s="260">
        <v>4</v>
      </c>
      <c r="M49" s="260">
        <v>4</v>
      </c>
      <c r="N49" s="260">
        <v>5</v>
      </c>
      <c r="O49" s="261">
        <v>7</v>
      </c>
      <c r="P49" s="244"/>
      <c r="Q49" s="244"/>
      <c r="R49" s="244"/>
      <c r="S49" s="244"/>
      <c r="T49" s="244"/>
      <c r="U49" s="244"/>
    </row>
    <row r="50" spans="1:21" ht="30.75" customHeight="1" x14ac:dyDescent="0.2">
      <c r="A50" s="244"/>
      <c r="B50" s="1119"/>
      <c r="C50" s="1120"/>
      <c r="D50" s="258"/>
      <c r="E50" s="1125" t="s">
        <v>511</v>
      </c>
      <c r="F50" s="1125"/>
      <c r="G50" s="1125"/>
      <c r="H50" s="1125"/>
      <c r="I50" s="1125"/>
      <c r="J50" s="1126"/>
      <c r="K50" s="259">
        <v>41</v>
      </c>
      <c r="L50" s="260">
        <v>41</v>
      </c>
      <c r="M50" s="260">
        <v>41</v>
      </c>
      <c r="N50" s="260" t="s">
        <v>341</v>
      </c>
      <c r="O50" s="261" t="s">
        <v>341</v>
      </c>
      <c r="P50" s="244"/>
      <c r="Q50" s="244"/>
      <c r="R50" s="244"/>
      <c r="S50" s="244"/>
      <c r="T50" s="244"/>
      <c r="U50" s="244"/>
    </row>
    <row r="51" spans="1:21" ht="30.75" customHeight="1" x14ac:dyDescent="0.2">
      <c r="A51" s="244"/>
      <c r="B51" s="1121"/>
      <c r="C51" s="1122"/>
      <c r="D51" s="262"/>
      <c r="E51" s="1125" t="s">
        <v>512</v>
      </c>
      <c r="F51" s="1125"/>
      <c r="G51" s="1125"/>
      <c r="H51" s="1125"/>
      <c r="I51" s="1125"/>
      <c r="J51" s="1126"/>
      <c r="K51" s="259" t="s">
        <v>341</v>
      </c>
      <c r="L51" s="260" t="s">
        <v>341</v>
      </c>
      <c r="M51" s="260" t="s">
        <v>341</v>
      </c>
      <c r="N51" s="260" t="s">
        <v>341</v>
      </c>
      <c r="O51" s="261" t="s">
        <v>341</v>
      </c>
      <c r="P51" s="244"/>
      <c r="Q51" s="244"/>
      <c r="R51" s="244"/>
      <c r="S51" s="244"/>
      <c r="T51" s="244"/>
      <c r="U51" s="244"/>
    </row>
    <row r="52" spans="1:21" ht="30.75" customHeight="1" x14ac:dyDescent="0.2">
      <c r="A52" s="244"/>
      <c r="B52" s="1127" t="s">
        <v>513</v>
      </c>
      <c r="C52" s="1128"/>
      <c r="D52" s="262"/>
      <c r="E52" s="1125" t="s">
        <v>514</v>
      </c>
      <c r="F52" s="1125"/>
      <c r="G52" s="1125"/>
      <c r="H52" s="1125"/>
      <c r="I52" s="1125"/>
      <c r="J52" s="1126"/>
      <c r="K52" s="259">
        <v>379</v>
      </c>
      <c r="L52" s="260">
        <v>377</v>
      </c>
      <c r="M52" s="260">
        <v>377</v>
      </c>
      <c r="N52" s="260">
        <v>358</v>
      </c>
      <c r="O52" s="261">
        <v>354</v>
      </c>
      <c r="P52" s="244"/>
      <c r="Q52" s="244"/>
      <c r="R52" s="244"/>
      <c r="S52" s="244"/>
      <c r="T52" s="244"/>
      <c r="U52" s="244"/>
    </row>
    <row r="53" spans="1:21" ht="30.75" customHeight="1" thickBot="1" x14ac:dyDescent="0.25">
      <c r="A53" s="244"/>
      <c r="B53" s="1129" t="s">
        <v>515</v>
      </c>
      <c r="C53" s="1130"/>
      <c r="D53" s="263"/>
      <c r="E53" s="1131" t="s">
        <v>516</v>
      </c>
      <c r="F53" s="1131"/>
      <c r="G53" s="1131"/>
      <c r="H53" s="1131"/>
      <c r="I53" s="1131"/>
      <c r="J53" s="1132"/>
      <c r="K53" s="264">
        <v>126</v>
      </c>
      <c r="L53" s="265">
        <v>147</v>
      </c>
      <c r="M53" s="265">
        <v>161</v>
      </c>
      <c r="N53" s="265">
        <v>152</v>
      </c>
      <c r="O53" s="266">
        <v>140</v>
      </c>
      <c r="P53" s="244"/>
      <c r="Q53" s="244"/>
      <c r="R53" s="244"/>
      <c r="S53" s="244"/>
      <c r="T53" s="244"/>
      <c r="U53" s="244"/>
    </row>
    <row r="54" spans="1:21" ht="24" customHeight="1" x14ac:dyDescent="0.25">
      <c r="A54" s="244"/>
      <c r="B54" s="267" t="s">
        <v>517</v>
      </c>
      <c r="C54" s="244"/>
      <c r="D54" s="244"/>
      <c r="E54" s="244"/>
      <c r="F54" s="244"/>
      <c r="G54" s="244"/>
      <c r="H54" s="244"/>
      <c r="I54" s="244"/>
      <c r="J54" s="244"/>
      <c r="K54" s="244"/>
      <c r="L54" s="244"/>
      <c r="M54" s="244"/>
      <c r="N54" s="244"/>
      <c r="O54" s="244"/>
      <c r="P54" s="244"/>
      <c r="Q54" s="244"/>
      <c r="R54" s="244"/>
      <c r="S54" s="244"/>
      <c r="T54" s="244"/>
      <c r="U54" s="244"/>
    </row>
    <row r="55" spans="1:21" ht="24" customHeight="1" thickBot="1" x14ac:dyDescent="0.3">
      <c r="A55" s="244"/>
      <c r="B55" s="268" t="s">
        <v>518</v>
      </c>
      <c r="C55" s="269"/>
      <c r="D55" s="269"/>
      <c r="E55" s="269"/>
      <c r="F55" s="269"/>
      <c r="G55" s="269"/>
      <c r="H55" s="269"/>
      <c r="I55" s="269"/>
      <c r="J55" s="269"/>
      <c r="K55" s="270"/>
      <c r="L55" s="270"/>
      <c r="M55" s="270"/>
      <c r="N55" s="270"/>
      <c r="O55" s="271" t="s">
        <v>519</v>
      </c>
      <c r="P55" s="244"/>
      <c r="Q55" s="244"/>
      <c r="R55" s="244"/>
      <c r="S55" s="244"/>
      <c r="T55" s="244"/>
      <c r="U55" s="244"/>
    </row>
    <row r="56" spans="1:21" ht="31.5" customHeight="1" thickBot="1" x14ac:dyDescent="0.3">
      <c r="A56" s="244"/>
      <c r="B56" s="272"/>
      <c r="C56" s="273"/>
      <c r="D56" s="273"/>
      <c r="E56" s="274"/>
      <c r="F56" s="274"/>
      <c r="G56" s="274"/>
      <c r="H56" s="274"/>
      <c r="I56" s="274"/>
      <c r="J56" s="275" t="s">
        <v>484</v>
      </c>
      <c r="K56" s="276" t="s">
        <v>520</v>
      </c>
      <c r="L56" s="277" t="s">
        <v>521</v>
      </c>
      <c r="M56" s="277" t="s">
        <v>522</v>
      </c>
      <c r="N56" s="277" t="s">
        <v>523</v>
      </c>
      <c r="O56" s="278" t="s">
        <v>524</v>
      </c>
      <c r="P56" s="244"/>
      <c r="Q56" s="244"/>
      <c r="R56" s="244"/>
      <c r="S56" s="244"/>
      <c r="T56" s="244"/>
      <c r="U56" s="244"/>
    </row>
    <row r="57" spans="1:21" ht="31.5" customHeight="1" x14ac:dyDescent="0.2">
      <c r="B57" s="1133" t="s">
        <v>525</v>
      </c>
      <c r="C57" s="1134"/>
      <c r="D57" s="1137" t="s">
        <v>526</v>
      </c>
      <c r="E57" s="1138"/>
      <c r="F57" s="1138"/>
      <c r="G57" s="1138"/>
      <c r="H57" s="1138"/>
      <c r="I57" s="1138"/>
      <c r="J57" s="1139"/>
      <c r="K57" s="279"/>
      <c r="L57" s="280"/>
      <c r="M57" s="280"/>
      <c r="N57" s="280"/>
      <c r="O57" s="281"/>
    </row>
    <row r="58" spans="1:21" ht="31.5" customHeight="1" thickBot="1" x14ac:dyDescent="0.25">
      <c r="B58" s="1135"/>
      <c r="C58" s="1136"/>
      <c r="D58" s="1140" t="s">
        <v>527</v>
      </c>
      <c r="E58" s="1141"/>
      <c r="F58" s="1141"/>
      <c r="G58" s="1141"/>
      <c r="H58" s="1141"/>
      <c r="I58" s="1141"/>
      <c r="J58" s="1142"/>
      <c r="K58" s="282"/>
      <c r="L58" s="283"/>
      <c r="M58" s="283"/>
      <c r="N58" s="283"/>
      <c r="O58" s="284"/>
    </row>
    <row r="59" spans="1:21" ht="24" customHeight="1" x14ac:dyDescent="0.2">
      <c r="B59" s="285"/>
      <c r="C59" s="285"/>
      <c r="D59" s="286" t="s">
        <v>528</v>
      </c>
      <c r="E59" s="287"/>
      <c r="F59" s="287"/>
      <c r="G59" s="287"/>
      <c r="H59" s="287"/>
      <c r="I59" s="287"/>
      <c r="J59" s="287"/>
      <c r="K59" s="287"/>
      <c r="L59" s="287"/>
      <c r="M59" s="287"/>
      <c r="N59" s="287"/>
      <c r="O59" s="287"/>
    </row>
    <row r="60" spans="1:21" ht="24" customHeight="1" x14ac:dyDescent="0.2">
      <c r="B60" s="288"/>
      <c r="C60" s="288"/>
      <c r="D60" s="286" t="s">
        <v>529</v>
      </c>
      <c r="E60" s="287"/>
      <c r="F60" s="287"/>
      <c r="G60" s="287"/>
      <c r="H60" s="287"/>
      <c r="I60" s="287"/>
      <c r="J60" s="287"/>
      <c r="K60" s="287"/>
      <c r="L60" s="287"/>
      <c r="M60" s="287"/>
      <c r="N60" s="287"/>
      <c r="O60" s="287"/>
    </row>
    <row r="61" spans="1:21" ht="24" customHeight="1" x14ac:dyDescent="0.25">
      <c r="A61" s="244"/>
      <c r="B61" s="267"/>
      <c r="C61" s="244"/>
      <c r="D61" s="244"/>
      <c r="E61" s="244"/>
      <c r="F61" s="244"/>
      <c r="G61" s="244"/>
      <c r="H61" s="244"/>
      <c r="I61" s="244"/>
      <c r="J61" s="244"/>
      <c r="K61" s="244"/>
      <c r="L61" s="244"/>
      <c r="M61" s="244"/>
      <c r="N61" s="244"/>
      <c r="O61" s="244"/>
      <c r="P61" s="244"/>
      <c r="Q61" s="244"/>
      <c r="R61" s="244"/>
      <c r="S61" s="244"/>
      <c r="T61" s="244"/>
      <c r="U61" s="244"/>
    </row>
    <row r="62" spans="1:21" ht="24" customHeight="1" x14ac:dyDescent="0.25">
      <c r="A62" s="244"/>
      <c r="B62" s="267"/>
      <c r="C62" s="244"/>
      <c r="D62" s="244"/>
      <c r="E62" s="244"/>
      <c r="F62" s="244"/>
      <c r="G62" s="244"/>
      <c r="H62" s="244"/>
      <c r="I62" s="244"/>
      <c r="J62" s="244"/>
      <c r="K62" s="244"/>
      <c r="L62" s="244"/>
      <c r="M62" s="244"/>
      <c r="N62" s="244"/>
      <c r="O62" s="244"/>
      <c r="P62" s="244"/>
      <c r="Q62" s="244"/>
      <c r="R62" s="244"/>
      <c r="S62" s="244"/>
      <c r="T62" s="244"/>
      <c r="U62" s="244"/>
    </row>
  </sheetData>
  <sheetProtection algorithmName="SHA-512" hashValue="LpUKfqc40ATC++9Jzf8lUwlwjsdwwx+RVk+OxZ5dfTuc4zjl9q3mUP7YwR5quwSjFs45jNrFPETdmkuq2ppiTg==" saltValue="tE7LzehOPKkCDxrkT95+z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76DA1-13CE-4E03-9506-1374E71F2CFC}">
  <sheetPr>
    <pageSetUpPr fitToPage="1"/>
  </sheetPr>
  <dimension ref="B1:M58"/>
  <sheetViews>
    <sheetView showGridLines="0" zoomScaleSheetLayoutView="100" workbookViewId="0">
      <selection activeCell="BG40" sqref="BG40:BU40"/>
    </sheetView>
  </sheetViews>
  <sheetFormatPr defaultColWidth="0" defaultRowHeight="13.5" customHeight="1" zeroHeight="1" x14ac:dyDescent="0.2"/>
  <cols>
    <col min="1" max="1" width="6.6328125" style="289" customWidth="1"/>
    <col min="2" max="3" width="12.6328125" style="289" customWidth="1"/>
    <col min="4" max="4" width="11.6328125" style="289" customWidth="1"/>
    <col min="5" max="8" width="10.36328125" style="289" customWidth="1"/>
    <col min="9" max="13" width="16.36328125" style="289" customWidth="1"/>
    <col min="14" max="19" width="12.6328125" style="289" customWidth="1"/>
    <col min="20" max="16384" width="0" style="289"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290" t="s">
        <v>503</v>
      </c>
    </row>
    <row r="40" spans="2:13" ht="27.75" customHeight="1" thickBot="1" x14ac:dyDescent="0.3">
      <c r="B40" s="291" t="s">
        <v>504</v>
      </c>
      <c r="C40" s="292"/>
      <c r="D40" s="292"/>
      <c r="E40" s="293"/>
      <c r="F40" s="293"/>
      <c r="G40" s="293"/>
      <c r="H40" s="294" t="s">
        <v>484</v>
      </c>
      <c r="I40" s="295" t="s">
        <v>4</v>
      </c>
      <c r="J40" s="296" t="s">
        <v>5</v>
      </c>
      <c r="K40" s="296" t="s">
        <v>6</v>
      </c>
      <c r="L40" s="296" t="s">
        <v>7</v>
      </c>
      <c r="M40" s="297" t="s">
        <v>8</v>
      </c>
    </row>
    <row r="41" spans="2:13" ht="27.75" customHeight="1" x14ac:dyDescent="0.2">
      <c r="B41" s="1143" t="s">
        <v>530</v>
      </c>
      <c r="C41" s="1144"/>
      <c r="D41" s="298"/>
      <c r="E41" s="1149" t="s">
        <v>531</v>
      </c>
      <c r="F41" s="1149"/>
      <c r="G41" s="1149"/>
      <c r="H41" s="1150"/>
      <c r="I41" s="299">
        <v>2826</v>
      </c>
      <c r="J41" s="300">
        <v>2796</v>
      </c>
      <c r="K41" s="300">
        <v>2683</v>
      </c>
      <c r="L41" s="300">
        <v>2644</v>
      </c>
      <c r="M41" s="301">
        <v>2611</v>
      </c>
    </row>
    <row r="42" spans="2:13" ht="27.75" customHeight="1" x14ac:dyDescent="0.2">
      <c r="B42" s="1145"/>
      <c r="C42" s="1146"/>
      <c r="D42" s="302"/>
      <c r="E42" s="1151" t="s">
        <v>532</v>
      </c>
      <c r="F42" s="1151"/>
      <c r="G42" s="1151"/>
      <c r="H42" s="1152"/>
      <c r="I42" s="303">
        <v>79</v>
      </c>
      <c r="J42" s="304">
        <v>40</v>
      </c>
      <c r="K42" s="304" t="s">
        <v>341</v>
      </c>
      <c r="L42" s="304" t="s">
        <v>341</v>
      </c>
      <c r="M42" s="305" t="s">
        <v>341</v>
      </c>
    </row>
    <row r="43" spans="2:13" ht="27.75" customHeight="1" x14ac:dyDescent="0.2">
      <c r="B43" s="1145"/>
      <c r="C43" s="1146"/>
      <c r="D43" s="302"/>
      <c r="E43" s="1151" t="s">
        <v>533</v>
      </c>
      <c r="F43" s="1151"/>
      <c r="G43" s="1151"/>
      <c r="H43" s="1152"/>
      <c r="I43" s="303">
        <v>2140</v>
      </c>
      <c r="J43" s="304">
        <v>2067</v>
      </c>
      <c r="K43" s="304">
        <v>1901</v>
      </c>
      <c r="L43" s="304">
        <v>1740</v>
      </c>
      <c r="M43" s="305">
        <v>1550</v>
      </c>
    </row>
    <row r="44" spans="2:13" ht="27.75" customHeight="1" x14ac:dyDescent="0.2">
      <c r="B44" s="1145"/>
      <c r="C44" s="1146"/>
      <c r="D44" s="302"/>
      <c r="E44" s="1151" t="s">
        <v>534</v>
      </c>
      <c r="F44" s="1151"/>
      <c r="G44" s="1151"/>
      <c r="H44" s="1152"/>
      <c r="I44" s="303">
        <v>55</v>
      </c>
      <c r="J44" s="304">
        <v>135</v>
      </c>
      <c r="K44" s="304">
        <v>136</v>
      </c>
      <c r="L44" s="304">
        <v>132</v>
      </c>
      <c r="M44" s="305">
        <v>117</v>
      </c>
    </row>
    <row r="45" spans="2:13" ht="27.75" customHeight="1" x14ac:dyDescent="0.2">
      <c r="B45" s="1145"/>
      <c r="C45" s="1146"/>
      <c r="D45" s="302"/>
      <c r="E45" s="1151" t="s">
        <v>535</v>
      </c>
      <c r="F45" s="1151"/>
      <c r="G45" s="1151"/>
      <c r="H45" s="1152"/>
      <c r="I45" s="303">
        <v>734</v>
      </c>
      <c r="J45" s="304">
        <v>719</v>
      </c>
      <c r="K45" s="304">
        <v>764</v>
      </c>
      <c r="L45" s="304">
        <v>709</v>
      </c>
      <c r="M45" s="305">
        <v>743</v>
      </c>
    </row>
    <row r="46" spans="2:13" ht="27.75" customHeight="1" x14ac:dyDescent="0.2">
      <c r="B46" s="1145"/>
      <c r="C46" s="1146"/>
      <c r="D46" s="306"/>
      <c r="E46" s="1151" t="s">
        <v>536</v>
      </c>
      <c r="F46" s="1151"/>
      <c r="G46" s="1151"/>
      <c r="H46" s="1152"/>
      <c r="I46" s="303" t="s">
        <v>341</v>
      </c>
      <c r="J46" s="304" t="s">
        <v>341</v>
      </c>
      <c r="K46" s="304" t="s">
        <v>341</v>
      </c>
      <c r="L46" s="304" t="s">
        <v>341</v>
      </c>
      <c r="M46" s="305" t="s">
        <v>341</v>
      </c>
    </row>
    <row r="47" spans="2:13" ht="27.75" customHeight="1" x14ac:dyDescent="0.2">
      <c r="B47" s="1145"/>
      <c r="C47" s="1146"/>
      <c r="D47" s="307"/>
      <c r="E47" s="1153" t="s">
        <v>537</v>
      </c>
      <c r="F47" s="1154"/>
      <c r="G47" s="1154"/>
      <c r="H47" s="1155"/>
      <c r="I47" s="303" t="s">
        <v>341</v>
      </c>
      <c r="J47" s="304" t="s">
        <v>341</v>
      </c>
      <c r="K47" s="304" t="s">
        <v>341</v>
      </c>
      <c r="L47" s="304" t="s">
        <v>341</v>
      </c>
      <c r="M47" s="305" t="s">
        <v>341</v>
      </c>
    </row>
    <row r="48" spans="2:13" ht="27.75" customHeight="1" x14ac:dyDescent="0.2">
      <c r="B48" s="1145"/>
      <c r="C48" s="1146"/>
      <c r="D48" s="302"/>
      <c r="E48" s="1151" t="s">
        <v>538</v>
      </c>
      <c r="F48" s="1151"/>
      <c r="G48" s="1151"/>
      <c r="H48" s="1152"/>
      <c r="I48" s="303" t="s">
        <v>341</v>
      </c>
      <c r="J48" s="304" t="s">
        <v>341</v>
      </c>
      <c r="K48" s="304" t="s">
        <v>341</v>
      </c>
      <c r="L48" s="304" t="s">
        <v>341</v>
      </c>
      <c r="M48" s="305" t="s">
        <v>341</v>
      </c>
    </row>
    <row r="49" spans="2:13" ht="27.75" customHeight="1" x14ac:dyDescent="0.2">
      <c r="B49" s="1147"/>
      <c r="C49" s="1148"/>
      <c r="D49" s="302"/>
      <c r="E49" s="1151" t="s">
        <v>539</v>
      </c>
      <c r="F49" s="1151"/>
      <c r="G49" s="1151"/>
      <c r="H49" s="1152"/>
      <c r="I49" s="303" t="s">
        <v>341</v>
      </c>
      <c r="J49" s="304" t="s">
        <v>341</v>
      </c>
      <c r="K49" s="304" t="s">
        <v>341</v>
      </c>
      <c r="L49" s="304" t="s">
        <v>341</v>
      </c>
      <c r="M49" s="305" t="s">
        <v>341</v>
      </c>
    </row>
    <row r="50" spans="2:13" ht="27.75" customHeight="1" x14ac:dyDescent="0.2">
      <c r="B50" s="1156" t="s">
        <v>540</v>
      </c>
      <c r="C50" s="1157"/>
      <c r="D50" s="308"/>
      <c r="E50" s="1151" t="s">
        <v>541</v>
      </c>
      <c r="F50" s="1151"/>
      <c r="G50" s="1151"/>
      <c r="H50" s="1152"/>
      <c r="I50" s="303">
        <v>4683</v>
      </c>
      <c r="J50" s="304">
        <v>4837</v>
      </c>
      <c r="K50" s="304">
        <v>4870</v>
      </c>
      <c r="L50" s="304">
        <v>5056</v>
      </c>
      <c r="M50" s="305">
        <v>5415</v>
      </c>
    </row>
    <row r="51" spans="2:13" ht="27.75" customHeight="1" x14ac:dyDescent="0.2">
      <c r="B51" s="1145"/>
      <c r="C51" s="1146"/>
      <c r="D51" s="302"/>
      <c r="E51" s="1151" t="s">
        <v>542</v>
      </c>
      <c r="F51" s="1151"/>
      <c r="G51" s="1151"/>
      <c r="H51" s="1152"/>
      <c r="I51" s="303" t="s">
        <v>341</v>
      </c>
      <c r="J51" s="304" t="s">
        <v>341</v>
      </c>
      <c r="K51" s="304" t="s">
        <v>341</v>
      </c>
      <c r="L51" s="304" t="s">
        <v>341</v>
      </c>
      <c r="M51" s="305" t="s">
        <v>341</v>
      </c>
    </row>
    <row r="52" spans="2:13" ht="27.75" customHeight="1" x14ac:dyDescent="0.2">
      <c r="B52" s="1147"/>
      <c r="C52" s="1148"/>
      <c r="D52" s="302"/>
      <c r="E52" s="1151" t="s">
        <v>543</v>
      </c>
      <c r="F52" s="1151"/>
      <c r="G52" s="1151"/>
      <c r="H52" s="1152"/>
      <c r="I52" s="303">
        <v>4056</v>
      </c>
      <c r="J52" s="304">
        <v>3977</v>
      </c>
      <c r="K52" s="304">
        <v>3812</v>
      </c>
      <c r="L52" s="304">
        <v>3673</v>
      </c>
      <c r="M52" s="305">
        <v>3569</v>
      </c>
    </row>
    <row r="53" spans="2:13" ht="27.75" customHeight="1" thickBot="1" x14ac:dyDescent="0.25">
      <c r="B53" s="1158" t="s">
        <v>515</v>
      </c>
      <c r="C53" s="1159"/>
      <c r="D53" s="309"/>
      <c r="E53" s="1160" t="s">
        <v>544</v>
      </c>
      <c r="F53" s="1160"/>
      <c r="G53" s="1160"/>
      <c r="H53" s="1161"/>
      <c r="I53" s="310">
        <v>-2905</v>
      </c>
      <c r="J53" s="311">
        <v>-3057</v>
      </c>
      <c r="K53" s="311">
        <v>-3198</v>
      </c>
      <c r="L53" s="311">
        <v>-3503</v>
      </c>
      <c r="M53" s="312">
        <v>-3963</v>
      </c>
    </row>
    <row r="54" spans="2:13" ht="27.75" customHeight="1" x14ac:dyDescent="0.25">
      <c r="B54" s="313" t="s">
        <v>545</v>
      </c>
      <c r="C54" s="314"/>
      <c r="D54" s="314"/>
      <c r="E54" s="315"/>
      <c r="F54" s="315"/>
      <c r="G54" s="315"/>
      <c r="H54" s="315"/>
      <c r="I54" s="316"/>
      <c r="J54" s="316"/>
      <c r="K54" s="316"/>
      <c r="L54" s="316"/>
      <c r="M54" s="316"/>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1FPePjg1AlkHG0ZWKuNw28J1q2NaxF1YDhW5Jy0aldbH4ntq9NGbRCmajPLSINNf3858tKl0TP03ZFvJ1ZJtFw==" saltValue="E+EvC3rAOg2F7kR+nGBr6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26BB3-E61E-4D2C-8A32-4B33A8BF64FE}">
  <sheetPr>
    <pageSetUpPr fitToPage="1"/>
  </sheetPr>
  <dimension ref="B1:W64"/>
  <sheetViews>
    <sheetView showGridLines="0" zoomScale="70" zoomScaleNormal="70" zoomScaleSheetLayoutView="100" workbookViewId="0">
      <selection activeCell="BG40" sqref="BG40:BU40"/>
    </sheetView>
  </sheetViews>
  <sheetFormatPr defaultColWidth="0" defaultRowHeight="0" customHeight="1" zeroHeight="1" x14ac:dyDescent="0.2"/>
  <cols>
    <col min="1" max="1" width="8.26953125" style="199" customWidth="1"/>
    <col min="2" max="2" width="16.36328125" style="199" customWidth="1"/>
    <col min="3" max="5" width="26.26953125" style="199" customWidth="1"/>
    <col min="6" max="8" width="24.26953125" style="199" customWidth="1"/>
    <col min="9" max="14" width="26" style="199" customWidth="1"/>
    <col min="15" max="15" width="6.08984375" style="199" customWidth="1"/>
    <col min="16" max="16" width="9" style="199" hidden="1" customWidth="1"/>
    <col min="17" max="20" width="0" style="199" hidden="1" customWidth="1"/>
    <col min="21" max="21" width="9" style="199" hidden="1" customWidth="1"/>
    <col min="22" max="22" width="0" style="199" hidden="1" customWidth="1"/>
    <col min="23" max="23" width="9" style="199" hidden="1" customWidth="1"/>
    <col min="24" max="16384" width="0" style="19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00"/>
      <c r="C53" s="200"/>
      <c r="D53" s="200"/>
      <c r="E53" s="200"/>
      <c r="F53" s="200"/>
      <c r="G53" s="200"/>
      <c r="H53" s="317" t="s">
        <v>546</v>
      </c>
    </row>
    <row r="54" spans="2:8" ht="29.25" customHeight="1" thickBot="1" x14ac:dyDescent="0.35">
      <c r="B54" s="318" t="s">
        <v>26</v>
      </c>
      <c r="C54" s="319"/>
      <c r="D54" s="319"/>
      <c r="E54" s="320" t="s">
        <v>484</v>
      </c>
      <c r="F54" s="321" t="s">
        <v>6</v>
      </c>
      <c r="G54" s="321" t="s">
        <v>7</v>
      </c>
      <c r="H54" s="322" t="s">
        <v>8</v>
      </c>
    </row>
    <row r="55" spans="2:8" ht="52.5" customHeight="1" x14ac:dyDescent="0.2">
      <c r="B55" s="323"/>
      <c r="C55" s="1170" t="s">
        <v>120</v>
      </c>
      <c r="D55" s="1170"/>
      <c r="E55" s="1171"/>
      <c r="F55" s="324">
        <v>1690</v>
      </c>
      <c r="G55" s="324">
        <v>1633</v>
      </c>
      <c r="H55" s="325">
        <v>1640</v>
      </c>
    </row>
    <row r="56" spans="2:8" ht="52.5" customHeight="1" x14ac:dyDescent="0.2">
      <c r="B56" s="326"/>
      <c r="C56" s="1172" t="s">
        <v>547</v>
      </c>
      <c r="D56" s="1172"/>
      <c r="E56" s="1173"/>
      <c r="F56" s="327">
        <v>324</v>
      </c>
      <c r="G56" s="327">
        <v>324</v>
      </c>
      <c r="H56" s="328">
        <v>324</v>
      </c>
    </row>
    <row r="57" spans="2:8" ht="53.25" customHeight="1" x14ac:dyDescent="0.2">
      <c r="B57" s="326"/>
      <c r="C57" s="1174" t="s">
        <v>125</v>
      </c>
      <c r="D57" s="1174"/>
      <c r="E57" s="1175"/>
      <c r="F57" s="329">
        <v>2726</v>
      </c>
      <c r="G57" s="329">
        <v>2935</v>
      </c>
      <c r="H57" s="330">
        <v>3287</v>
      </c>
    </row>
    <row r="58" spans="2:8" ht="45.75" customHeight="1" x14ac:dyDescent="0.2">
      <c r="B58" s="331"/>
      <c r="C58" s="1162" t="s">
        <v>548</v>
      </c>
      <c r="D58" s="1163"/>
      <c r="E58" s="1164"/>
      <c r="F58" s="332">
        <v>1180</v>
      </c>
      <c r="G58" s="332">
        <v>1130</v>
      </c>
      <c r="H58" s="333">
        <v>1131</v>
      </c>
    </row>
    <row r="59" spans="2:8" ht="45.75" customHeight="1" x14ac:dyDescent="0.2">
      <c r="B59" s="331"/>
      <c r="C59" s="1162" t="s">
        <v>549</v>
      </c>
      <c r="D59" s="1163"/>
      <c r="E59" s="1164"/>
      <c r="F59" s="332">
        <v>217</v>
      </c>
      <c r="G59" s="332">
        <v>455</v>
      </c>
      <c r="H59" s="333">
        <v>684</v>
      </c>
    </row>
    <row r="60" spans="2:8" ht="45.75" customHeight="1" x14ac:dyDescent="0.2">
      <c r="B60" s="331"/>
      <c r="C60" s="1162" t="s">
        <v>550</v>
      </c>
      <c r="D60" s="1163"/>
      <c r="E60" s="1164"/>
      <c r="F60" s="332">
        <v>572</v>
      </c>
      <c r="G60" s="332">
        <v>591</v>
      </c>
      <c r="H60" s="333">
        <v>611</v>
      </c>
    </row>
    <row r="61" spans="2:8" ht="45.75" customHeight="1" x14ac:dyDescent="0.2">
      <c r="B61" s="331"/>
      <c r="C61" s="1162" t="s">
        <v>551</v>
      </c>
      <c r="D61" s="1163"/>
      <c r="E61" s="1164"/>
      <c r="F61" s="332">
        <v>500</v>
      </c>
      <c r="G61" s="332">
        <v>500</v>
      </c>
      <c r="H61" s="333">
        <v>600</v>
      </c>
    </row>
    <row r="62" spans="2:8" ht="45.75" customHeight="1" thickBot="1" x14ac:dyDescent="0.25">
      <c r="B62" s="334"/>
      <c r="C62" s="1165" t="s">
        <v>552</v>
      </c>
      <c r="D62" s="1166"/>
      <c r="E62" s="1167"/>
      <c r="F62" s="335">
        <v>157</v>
      </c>
      <c r="G62" s="335">
        <v>157</v>
      </c>
      <c r="H62" s="336">
        <v>157</v>
      </c>
    </row>
    <row r="63" spans="2:8" ht="52.5" customHeight="1" thickBot="1" x14ac:dyDescent="0.25">
      <c r="B63" s="337"/>
      <c r="C63" s="1168" t="s">
        <v>553</v>
      </c>
      <c r="D63" s="1168"/>
      <c r="E63" s="1169"/>
      <c r="F63" s="338">
        <v>4740</v>
      </c>
      <c r="G63" s="338">
        <v>4893</v>
      </c>
      <c r="H63" s="339">
        <v>5251</v>
      </c>
    </row>
    <row r="64" spans="2:8" ht="15" customHeight="1" x14ac:dyDescent="0.2"/>
  </sheetData>
  <sheetProtection algorithmName="SHA-512" hashValue="qCbTbhvKjQL12QB8S9qYcHgs5S46YcKDs0mTdNw7HdFe1rWIgMqUlZf2ATF7fRcFFHTIrFutamga3RjlMOvLEg==" saltValue="jIKoJLXgkrBx1HZGvH55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80" zoomScaleNormal="80" zoomScaleSheetLayoutView="55" workbookViewId="0"/>
  </sheetViews>
  <sheetFormatPr defaultColWidth="0" defaultRowHeight="13.5" customHeight="1" zeroHeight="1" x14ac:dyDescent="0.2"/>
  <cols>
    <col min="1" max="1" width="6.36328125" style="3" customWidth="1"/>
    <col min="2" max="107" width="2.453125" style="3" customWidth="1"/>
    <col min="108" max="108" width="6.08984375" style="13" customWidth="1"/>
    <col min="109" max="109" width="5.90625" style="12" customWidth="1"/>
    <col min="110" max="110" width="19.08984375" style="3" hidden="1"/>
    <col min="111" max="115" width="12.6328125" style="3" hidden="1"/>
    <col min="116" max="349" width="8.6328125" style="3" hidden="1"/>
    <col min="350" max="355" width="14.90625" style="3" hidden="1"/>
    <col min="356" max="357" width="15.90625" style="3" hidden="1"/>
    <col min="358" max="363" width="16.08984375" style="3" hidden="1"/>
    <col min="364" max="364" width="6.08984375" style="3" hidden="1"/>
    <col min="365" max="365" width="3" style="3" hidden="1"/>
    <col min="366" max="605" width="8.6328125" style="3" hidden="1"/>
    <col min="606" max="611" width="14.90625" style="3" hidden="1"/>
    <col min="612" max="613" width="15.90625" style="3" hidden="1"/>
    <col min="614" max="619" width="16.08984375" style="3" hidden="1"/>
    <col min="620" max="620" width="6.08984375" style="3" hidden="1"/>
    <col min="621" max="621" width="3" style="3" hidden="1"/>
    <col min="622" max="861" width="8.6328125" style="3" hidden="1"/>
    <col min="862" max="867" width="14.90625" style="3" hidden="1"/>
    <col min="868" max="869" width="15.90625" style="3" hidden="1"/>
    <col min="870" max="875" width="16.08984375" style="3" hidden="1"/>
    <col min="876" max="876" width="6.08984375" style="3" hidden="1"/>
    <col min="877" max="877" width="3" style="3" hidden="1"/>
    <col min="878" max="1117" width="8.6328125" style="3" hidden="1"/>
    <col min="1118" max="1123" width="14.90625" style="3" hidden="1"/>
    <col min="1124" max="1125" width="15.90625" style="3" hidden="1"/>
    <col min="1126" max="1131" width="16.08984375" style="3" hidden="1"/>
    <col min="1132" max="1132" width="6.08984375" style="3" hidden="1"/>
    <col min="1133" max="1133" width="3" style="3" hidden="1"/>
    <col min="1134" max="1373" width="8.6328125" style="3" hidden="1"/>
    <col min="1374" max="1379" width="14.90625" style="3" hidden="1"/>
    <col min="1380" max="1381" width="15.90625" style="3" hidden="1"/>
    <col min="1382" max="1387" width="16.08984375" style="3" hidden="1"/>
    <col min="1388" max="1388" width="6.08984375" style="3" hidden="1"/>
    <col min="1389" max="1389" width="3" style="3" hidden="1"/>
    <col min="1390" max="1629" width="8.6328125" style="3" hidden="1"/>
    <col min="1630" max="1635" width="14.90625" style="3" hidden="1"/>
    <col min="1636" max="1637" width="15.90625" style="3" hidden="1"/>
    <col min="1638" max="1643" width="16.08984375" style="3" hidden="1"/>
    <col min="1644" max="1644" width="6.08984375" style="3" hidden="1"/>
    <col min="1645" max="1645" width="3" style="3" hidden="1"/>
    <col min="1646" max="1885" width="8.6328125" style="3" hidden="1"/>
    <col min="1886" max="1891" width="14.90625" style="3" hidden="1"/>
    <col min="1892" max="1893" width="15.90625" style="3" hidden="1"/>
    <col min="1894" max="1899" width="16.08984375" style="3" hidden="1"/>
    <col min="1900" max="1900" width="6.08984375" style="3" hidden="1"/>
    <col min="1901" max="1901" width="3" style="3" hidden="1"/>
    <col min="1902" max="2141" width="8.6328125" style="3" hidden="1"/>
    <col min="2142" max="2147" width="14.90625" style="3" hidden="1"/>
    <col min="2148" max="2149" width="15.90625" style="3" hidden="1"/>
    <col min="2150" max="2155" width="16.08984375" style="3" hidden="1"/>
    <col min="2156" max="2156" width="6.08984375" style="3" hidden="1"/>
    <col min="2157" max="2157" width="3" style="3" hidden="1"/>
    <col min="2158" max="2397" width="8.6328125" style="3" hidden="1"/>
    <col min="2398" max="2403" width="14.90625" style="3" hidden="1"/>
    <col min="2404" max="2405" width="15.90625" style="3" hidden="1"/>
    <col min="2406" max="2411" width="16.08984375" style="3" hidden="1"/>
    <col min="2412" max="2412" width="6.08984375" style="3" hidden="1"/>
    <col min="2413" max="2413" width="3" style="3" hidden="1"/>
    <col min="2414" max="2653" width="8.6328125" style="3" hidden="1"/>
    <col min="2654" max="2659" width="14.90625" style="3" hidden="1"/>
    <col min="2660" max="2661" width="15.90625" style="3" hidden="1"/>
    <col min="2662" max="2667" width="16.08984375" style="3" hidden="1"/>
    <col min="2668" max="2668" width="6.08984375" style="3" hidden="1"/>
    <col min="2669" max="2669" width="3" style="3" hidden="1"/>
    <col min="2670" max="2909" width="8.6328125" style="3" hidden="1"/>
    <col min="2910" max="2915" width="14.90625" style="3" hidden="1"/>
    <col min="2916" max="2917" width="15.90625" style="3" hidden="1"/>
    <col min="2918" max="2923" width="16.08984375" style="3" hidden="1"/>
    <col min="2924" max="2924" width="6.08984375" style="3" hidden="1"/>
    <col min="2925" max="2925" width="3" style="3" hidden="1"/>
    <col min="2926" max="3165" width="8.6328125" style="3" hidden="1"/>
    <col min="3166" max="3171" width="14.90625" style="3" hidden="1"/>
    <col min="3172" max="3173" width="15.90625" style="3" hidden="1"/>
    <col min="3174" max="3179" width="16.08984375" style="3" hidden="1"/>
    <col min="3180" max="3180" width="6.08984375" style="3" hidden="1"/>
    <col min="3181" max="3181" width="3" style="3" hidden="1"/>
    <col min="3182" max="3421" width="8.6328125" style="3" hidden="1"/>
    <col min="3422" max="3427" width="14.90625" style="3" hidden="1"/>
    <col min="3428" max="3429" width="15.90625" style="3" hidden="1"/>
    <col min="3430" max="3435" width="16.08984375" style="3" hidden="1"/>
    <col min="3436" max="3436" width="6.08984375" style="3" hidden="1"/>
    <col min="3437" max="3437" width="3" style="3" hidden="1"/>
    <col min="3438" max="3677" width="8.6328125" style="3" hidden="1"/>
    <col min="3678" max="3683" width="14.90625" style="3" hidden="1"/>
    <col min="3684" max="3685" width="15.90625" style="3" hidden="1"/>
    <col min="3686" max="3691" width="16.08984375" style="3" hidden="1"/>
    <col min="3692" max="3692" width="6.08984375" style="3" hidden="1"/>
    <col min="3693" max="3693" width="3" style="3" hidden="1"/>
    <col min="3694" max="3933" width="8.6328125" style="3" hidden="1"/>
    <col min="3934" max="3939" width="14.90625" style="3" hidden="1"/>
    <col min="3940" max="3941" width="15.90625" style="3" hidden="1"/>
    <col min="3942" max="3947" width="16.08984375" style="3" hidden="1"/>
    <col min="3948" max="3948" width="6.08984375" style="3" hidden="1"/>
    <col min="3949" max="3949" width="3" style="3" hidden="1"/>
    <col min="3950" max="4189" width="8.6328125" style="3" hidden="1"/>
    <col min="4190" max="4195" width="14.90625" style="3" hidden="1"/>
    <col min="4196" max="4197" width="15.90625" style="3" hidden="1"/>
    <col min="4198" max="4203" width="16.08984375" style="3" hidden="1"/>
    <col min="4204" max="4204" width="6.08984375" style="3" hidden="1"/>
    <col min="4205" max="4205" width="3" style="3" hidden="1"/>
    <col min="4206" max="4445" width="8.6328125" style="3" hidden="1"/>
    <col min="4446" max="4451" width="14.90625" style="3" hidden="1"/>
    <col min="4452" max="4453" width="15.90625" style="3" hidden="1"/>
    <col min="4454" max="4459" width="16.08984375" style="3" hidden="1"/>
    <col min="4460" max="4460" width="6.08984375" style="3" hidden="1"/>
    <col min="4461" max="4461" width="3" style="3" hidden="1"/>
    <col min="4462" max="4701" width="8.6328125" style="3" hidden="1"/>
    <col min="4702" max="4707" width="14.90625" style="3" hidden="1"/>
    <col min="4708" max="4709" width="15.90625" style="3" hidden="1"/>
    <col min="4710" max="4715" width="16.08984375" style="3" hidden="1"/>
    <col min="4716" max="4716" width="6.08984375" style="3" hidden="1"/>
    <col min="4717" max="4717" width="3" style="3" hidden="1"/>
    <col min="4718" max="4957" width="8.6328125" style="3" hidden="1"/>
    <col min="4958" max="4963" width="14.90625" style="3" hidden="1"/>
    <col min="4964" max="4965" width="15.90625" style="3" hidden="1"/>
    <col min="4966" max="4971" width="16.08984375" style="3" hidden="1"/>
    <col min="4972" max="4972" width="6.08984375" style="3" hidden="1"/>
    <col min="4973" max="4973" width="3" style="3" hidden="1"/>
    <col min="4974" max="5213" width="8.6328125" style="3" hidden="1"/>
    <col min="5214" max="5219" width="14.90625" style="3" hidden="1"/>
    <col min="5220" max="5221" width="15.90625" style="3" hidden="1"/>
    <col min="5222" max="5227" width="16.08984375" style="3" hidden="1"/>
    <col min="5228" max="5228" width="6.08984375" style="3" hidden="1"/>
    <col min="5229" max="5229" width="3" style="3" hidden="1"/>
    <col min="5230" max="5469" width="8.6328125" style="3" hidden="1"/>
    <col min="5470" max="5475" width="14.90625" style="3" hidden="1"/>
    <col min="5476" max="5477" width="15.90625" style="3" hidden="1"/>
    <col min="5478" max="5483" width="16.08984375" style="3" hidden="1"/>
    <col min="5484" max="5484" width="6.08984375" style="3" hidden="1"/>
    <col min="5485" max="5485" width="3" style="3" hidden="1"/>
    <col min="5486" max="5725" width="8.6328125" style="3" hidden="1"/>
    <col min="5726" max="5731" width="14.90625" style="3" hidden="1"/>
    <col min="5732" max="5733" width="15.90625" style="3" hidden="1"/>
    <col min="5734" max="5739" width="16.08984375" style="3" hidden="1"/>
    <col min="5740" max="5740" width="6.08984375" style="3" hidden="1"/>
    <col min="5741" max="5741" width="3" style="3" hidden="1"/>
    <col min="5742" max="5981" width="8.6328125" style="3" hidden="1"/>
    <col min="5982" max="5987" width="14.90625" style="3" hidden="1"/>
    <col min="5988" max="5989" width="15.90625" style="3" hidden="1"/>
    <col min="5990" max="5995" width="16.08984375" style="3" hidden="1"/>
    <col min="5996" max="5996" width="6.08984375" style="3" hidden="1"/>
    <col min="5997" max="5997" width="3" style="3" hidden="1"/>
    <col min="5998" max="6237" width="8.6328125" style="3" hidden="1"/>
    <col min="6238" max="6243" width="14.90625" style="3" hidden="1"/>
    <col min="6244" max="6245" width="15.90625" style="3" hidden="1"/>
    <col min="6246" max="6251" width="16.08984375" style="3" hidden="1"/>
    <col min="6252" max="6252" width="6.08984375" style="3" hidden="1"/>
    <col min="6253" max="6253" width="3" style="3" hidden="1"/>
    <col min="6254" max="6493" width="8.6328125" style="3" hidden="1"/>
    <col min="6494" max="6499" width="14.90625" style="3" hidden="1"/>
    <col min="6500" max="6501" width="15.90625" style="3" hidden="1"/>
    <col min="6502" max="6507" width="16.08984375" style="3" hidden="1"/>
    <col min="6508" max="6508" width="6.08984375" style="3" hidden="1"/>
    <col min="6509" max="6509" width="3" style="3" hidden="1"/>
    <col min="6510" max="6749" width="8.6328125" style="3" hidden="1"/>
    <col min="6750" max="6755" width="14.90625" style="3" hidden="1"/>
    <col min="6756" max="6757" width="15.90625" style="3" hidden="1"/>
    <col min="6758" max="6763" width="16.08984375" style="3" hidden="1"/>
    <col min="6764" max="6764" width="6.08984375" style="3" hidden="1"/>
    <col min="6765" max="6765" width="3" style="3" hidden="1"/>
    <col min="6766" max="7005" width="8.6328125" style="3" hidden="1"/>
    <col min="7006" max="7011" width="14.90625" style="3" hidden="1"/>
    <col min="7012" max="7013" width="15.90625" style="3" hidden="1"/>
    <col min="7014" max="7019" width="16.08984375" style="3" hidden="1"/>
    <col min="7020" max="7020" width="6.08984375" style="3" hidden="1"/>
    <col min="7021" max="7021" width="3" style="3" hidden="1"/>
    <col min="7022" max="7261" width="8.6328125" style="3" hidden="1"/>
    <col min="7262" max="7267" width="14.90625" style="3" hidden="1"/>
    <col min="7268" max="7269" width="15.90625" style="3" hidden="1"/>
    <col min="7270" max="7275" width="16.08984375" style="3" hidden="1"/>
    <col min="7276" max="7276" width="6.08984375" style="3" hidden="1"/>
    <col min="7277" max="7277" width="3" style="3" hidden="1"/>
    <col min="7278" max="7517" width="8.6328125" style="3" hidden="1"/>
    <col min="7518" max="7523" width="14.90625" style="3" hidden="1"/>
    <col min="7524" max="7525" width="15.90625" style="3" hidden="1"/>
    <col min="7526" max="7531" width="16.08984375" style="3" hidden="1"/>
    <col min="7532" max="7532" width="6.08984375" style="3" hidden="1"/>
    <col min="7533" max="7533" width="3" style="3" hidden="1"/>
    <col min="7534" max="7773" width="8.6328125" style="3" hidden="1"/>
    <col min="7774" max="7779" width="14.90625" style="3" hidden="1"/>
    <col min="7780" max="7781" width="15.90625" style="3" hidden="1"/>
    <col min="7782" max="7787" width="16.08984375" style="3" hidden="1"/>
    <col min="7788" max="7788" width="6.08984375" style="3" hidden="1"/>
    <col min="7789" max="7789" width="3" style="3" hidden="1"/>
    <col min="7790" max="8029" width="8.6328125" style="3" hidden="1"/>
    <col min="8030" max="8035" width="14.90625" style="3" hidden="1"/>
    <col min="8036" max="8037" width="15.90625" style="3" hidden="1"/>
    <col min="8038" max="8043" width="16.08984375" style="3" hidden="1"/>
    <col min="8044" max="8044" width="6.08984375" style="3" hidden="1"/>
    <col min="8045" max="8045" width="3" style="3" hidden="1"/>
    <col min="8046" max="8285" width="8.6328125" style="3" hidden="1"/>
    <col min="8286" max="8291" width="14.90625" style="3" hidden="1"/>
    <col min="8292" max="8293" width="15.90625" style="3" hidden="1"/>
    <col min="8294" max="8299" width="16.08984375" style="3" hidden="1"/>
    <col min="8300" max="8300" width="6.08984375" style="3" hidden="1"/>
    <col min="8301" max="8301" width="3" style="3" hidden="1"/>
    <col min="8302" max="8541" width="8.6328125" style="3" hidden="1"/>
    <col min="8542" max="8547" width="14.90625" style="3" hidden="1"/>
    <col min="8548" max="8549" width="15.90625" style="3" hidden="1"/>
    <col min="8550" max="8555" width="16.08984375" style="3" hidden="1"/>
    <col min="8556" max="8556" width="6.08984375" style="3" hidden="1"/>
    <col min="8557" max="8557" width="3" style="3" hidden="1"/>
    <col min="8558" max="8797" width="8.6328125" style="3" hidden="1"/>
    <col min="8798" max="8803" width="14.90625" style="3" hidden="1"/>
    <col min="8804" max="8805" width="15.90625" style="3" hidden="1"/>
    <col min="8806" max="8811" width="16.08984375" style="3" hidden="1"/>
    <col min="8812" max="8812" width="6.08984375" style="3" hidden="1"/>
    <col min="8813" max="8813" width="3" style="3" hidden="1"/>
    <col min="8814" max="9053" width="8.6328125" style="3" hidden="1"/>
    <col min="9054" max="9059" width="14.90625" style="3" hidden="1"/>
    <col min="9060" max="9061" width="15.90625" style="3" hidden="1"/>
    <col min="9062" max="9067" width="16.08984375" style="3" hidden="1"/>
    <col min="9068" max="9068" width="6.08984375" style="3" hidden="1"/>
    <col min="9069" max="9069" width="3" style="3" hidden="1"/>
    <col min="9070" max="9309" width="8.6328125" style="3" hidden="1"/>
    <col min="9310" max="9315" width="14.90625" style="3" hidden="1"/>
    <col min="9316" max="9317" width="15.90625" style="3" hidden="1"/>
    <col min="9318" max="9323" width="16.08984375" style="3" hidden="1"/>
    <col min="9324" max="9324" width="6.08984375" style="3" hidden="1"/>
    <col min="9325" max="9325" width="3" style="3" hidden="1"/>
    <col min="9326" max="9565" width="8.6328125" style="3" hidden="1"/>
    <col min="9566" max="9571" width="14.90625" style="3" hidden="1"/>
    <col min="9572" max="9573" width="15.90625" style="3" hidden="1"/>
    <col min="9574" max="9579" width="16.08984375" style="3" hidden="1"/>
    <col min="9580" max="9580" width="6.08984375" style="3" hidden="1"/>
    <col min="9581" max="9581" width="3" style="3" hidden="1"/>
    <col min="9582" max="9821" width="8.6328125" style="3" hidden="1"/>
    <col min="9822" max="9827" width="14.90625" style="3" hidden="1"/>
    <col min="9828" max="9829" width="15.90625" style="3" hidden="1"/>
    <col min="9830" max="9835" width="16.08984375" style="3" hidden="1"/>
    <col min="9836" max="9836" width="6.08984375" style="3" hidden="1"/>
    <col min="9837" max="9837" width="3" style="3" hidden="1"/>
    <col min="9838" max="10077" width="8.6328125" style="3" hidden="1"/>
    <col min="10078" max="10083" width="14.90625" style="3" hidden="1"/>
    <col min="10084" max="10085" width="15.90625" style="3" hidden="1"/>
    <col min="10086" max="10091" width="16.08984375" style="3" hidden="1"/>
    <col min="10092" max="10092" width="6.08984375" style="3" hidden="1"/>
    <col min="10093" max="10093" width="3" style="3" hidden="1"/>
    <col min="10094" max="10333" width="8.6328125" style="3" hidden="1"/>
    <col min="10334" max="10339" width="14.90625" style="3" hidden="1"/>
    <col min="10340" max="10341" width="15.90625" style="3" hidden="1"/>
    <col min="10342" max="10347" width="16.08984375" style="3" hidden="1"/>
    <col min="10348" max="10348" width="6.08984375" style="3" hidden="1"/>
    <col min="10349" max="10349" width="3" style="3" hidden="1"/>
    <col min="10350" max="10589" width="8.6328125" style="3" hidden="1"/>
    <col min="10590" max="10595" width="14.90625" style="3" hidden="1"/>
    <col min="10596" max="10597" width="15.90625" style="3" hidden="1"/>
    <col min="10598" max="10603" width="16.08984375" style="3" hidden="1"/>
    <col min="10604" max="10604" width="6.08984375" style="3" hidden="1"/>
    <col min="10605" max="10605" width="3" style="3" hidden="1"/>
    <col min="10606" max="10845" width="8.6328125" style="3" hidden="1"/>
    <col min="10846" max="10851" width="14.90625" style="3" hidden="1"/>
    <col min="10852" max="10853" width="15.90625" style="3" hidden="1"/>
    <col min="10854" max="10859" width="16.08984375" style="3" hidden="1"/>
    <col min="10860" max="10860" width="6.08984375" style="3" hidden="1"/>
    <col min="10861" max="10861" width="3" style="3" hidden="1"/>
    <col min="10862" max="11101" width="8.6328125" style="3" hidden="1"/>
    <col min="11102" max="11107" width="14.90625" style="3" hidden="1"/>
    <col min="11108" max="11109" width="15.90625" style="3" hidden="1"/>
    <col min="11110" max="11115" width="16.08984375" style="3" hidden="1"/>
    <col min="11116" max="11116" width="6.08984375" style="3" hidden="1"/>
    <col min="11117" max="11117" width="3" style="3" hidden="1"/>
    <col min="11118" max="11357" width="8.6328125" style="3" hidden="1"/>
    <col min="11358" max="11363" width="14.90625" style="3" hidden="1"/>
    <col min="11364" max="11365" width="15.90625" style="3" hidden="1"/>
    <col min="11366" max="11371" width="16.08984375" style="3" hidden="1"/>
    <col min="11372" max="11372" width="6.08984375" style="3" hidden="1"/>
    <col min="11373" max="11373" width="3" style="3" hidden="1"/>
    <col min="11374" max="11613" width="8.6328125" style="3" hidden="1"/>
    <col min="11614" max="11619" width="14.90625" style="3" hidden="1"/>
    <col min="11620" max="11621" width="15.90625" style="3" hidden="1"/>
    <col min="11622" max="11627" width="16.08984375" style="3" hidden="1"/>
    <col min="11628" max="11628" width="6.08984375" style="3" hidden="1"/>
    <col min="11629" max="11629" width="3" style="3" hidden="1"/>
    <col min="11630" max="11869" width="8.6328125" style="3" hidden="1"/>
    <col min="11870" max="11875" width="14.90625" style="3" hidden="1"/>
    <col min="11876" max="11877" width="15.90625" style="3" hidden="1"/>
    <col min="11878" max="11883" width="16.08984375" style="3" hidden="1"/>
    <col min="11884" max="11884" width="6.08984375" style="3" hidden="1"/>
    <col min="11885" max="11885" width="3" style="3" hidden="1"/>
    <col min="11886" max="12125" width="8.6328125" style="3" hidden="1"/>
    <col min="12126" max="12131" width="14.90625" style="3" hidden="1"/>
    <col min="12132" max="12133" width="15.90625" style="3" hidden="1"/>
    <col min="12134" max="12139" width="16.08984375" style="3" hidden="1"/>
    <col min="12140" max="12140" width="6.08984375" style="3" hidden="1"/>
    <col min="12141" max="12141" width="3" style="3" hidden="1"/>
    <col min="12142" max="12381" width="8.6328125" style="3" hidden="1"/>
    <col min="12382" max="12387" width="14.90625" style="3" hidden="1"/>
    <col min="12388" max="12389" width="15.90625" style="3" hidden="1"/>
    <col min="12390" max="12395" width="16.08984375" style="3" hidden="1"/>
    <col min="12396" max="12396" width="6.08984375" style="3" hidden="1"/>
    <col min="12397" max="12397" width="3" style="3" hidden="1"/>
    <col min="12398" max="12637" width="8.6328125" style="3" hidden="1"/>
    <col min="12638" max="12643" width="14.90625" style="3" hidden="1"/>
    <col min="12644" max="12645" width="15.90625" style="3" hidden="1"/>
    <col min="12646" max="12651" width="16.08984375" style="3" hidden="1"/>
    <col min="12652" max="12652" width="6.08984375" style="3" hidden="1"/>
    <col min="12653" max="12653" width="3" style="3" hidden="1"/>
    <col min="12654" max="12893" width="8.6328125" style="3" hidden="1"/>
    <col min="12894" max="12899" width="14.90625" style="3" hidden="1"/>
    <col min="12900" max="12901" width="15.90625" style="3" hidden="1"/>
    <col min="12902" max="12907" width="16.08984375" style="3" hidden="1"/>
    <col min="12908" max="12908" width="6.08984375" style="3" hidden="1"/>
    <col min="12909" max="12909" width="3" style="3" hidden="1"/>
    <col min="12910" max="13149" width="8.6328125" style="3" hidden="1"/>
    <col min="13150" max="13155" width="14.90625" style="3" hidden="1"/>
    <col min="13156" max="13157" width="15.90625" style="3" hidden="1"/>
    <col min="13158" max="13163" width="16.08984375" style="3" hidden="1"/>
    <col min="13164" max="13164" width="6.08984375" style="3" hidden="1"/>
    <col min="13165" max="13165" width="3" style="3" hidden="1"/>
    <col min="13166" max="13405" width="8.6328125" style="3" hidden="1"/>
    <col min="13406" max="13411" width="14.90625" style="3" hidden="1"/>
    <col min="13412" max="13413" width="15.90625" style="3" hidden="1"/>
    <col min="13414" max="13419" width="16.08984375" style="3" hidden="1"/>
    <col min="13420" max="13420" width="6.08984375" style="3" hidden="1"/>
    <col min="13421" max="13421" width="3" style="3" hidden="1"/>
    <col min="13422" max="13661" width="8.6328125" style="3" hidden="1"/>
    <col min="13662" max="13667" width="14.90625" style="3" hidden="1"/>
    <col min="13668" max="13669" width="15.90625" style="3" hidden="1"/>
    <col min="13670" max="13675" width="16.08984375" style="3" hidden="1"/>
    <col min="13676" max="13676" width="6.08984375" style="3" hidden="1"/>
    <col min="13677" max="13677" width="3" style="3" hidden="1"/>
    <col min="13678" max="13917" width="8.6328125" style="3" hidden="1"/>
    <col min="13918" max="13923" width="14.90625" style="3" hidden="1"/>
    <col min="13924" max="13925" width="15.90625" style="3" hidden="1"/>
    <col min="13926" max="13931" width="16.08984375" style="3" hidden="1"/>
    <col min="13932" max="13932" width="6.08984375" style="3" hidden="1"/>
    <col min="13933" max="13933" width="3" style="3" hidden="1"/>
    <col min="13934" max="14173" width="8.6328125" style="3" hidden="1"/>
    <col min="14174" max="14179" width="14.90625" style="3" hidden="1"/>
    <col min="14180" max="14181" width="15.90625" style="3" hidden="1"/>
    <col min="14182" max="14187" width="16.08984375" style="3" hidden="1"/>
    <col min="14188" max="14188" width="6.08984375" style="3" hidden="1"/>
    <col min="14189" max="14189" width="3" style="3" hidden="1"/>
    <col min="14190" max="14429" width="8.6328125" style="3" hidden="1"/>
    <col min="14430" max="14435" width="14.90625" style="3" hidden="1"/>
    <col min="14436" max="14437" width="15.90625" style="3" hidden="1"/>
    <col min="14438" max="14443" width="16.08984375" style="3" hidden="1"/>
    <col min="14444" max="14444" width="6.08984375" style="3" hidden="1"/>
    <col min="14445" max="14445" width="3" style="3" hidden="1"/>
    <col min="14446" max="14685" width="8.6328125" style="3" hidden="1"/>
    <col min="14686" max="14691" width="14.90625" style="3" hidden="1"/>
    <col min="14692" max="14693" width="15.90625" style="3" hidden="1"/>
    <col min="14694" max="14699" width="16.08984375" style="3" hidden="1"/>
    <col min="14700" max="14700" width="6.08984375" style="3" hidden="1"/>
    <col min="14701" max="14701" width="3" style="3" hidden="1"/>
    <col min="14702" max="14941" width="8.6328125" style="3" hidden="1"/>
    <col min="14942" max="14947" width="14.90625" style="3" hidden="1"/>
    <col min="14948" max="14949" width="15.90625" style="3" hidden="1"/>
    <col min="14950" max="14955" width="16.08984375" style="3" hidden="1"/>
    <col min="14956" max="14956" width="6.08984375" style="3" hidden="1"/>
    <col min="14957" max="14957" width="3" style="3" hidden="1"/>
    <col min="14958" max="15197" width="8.6328125" style="3" hidden="1"/>
    <col min="15198" max="15203" width="14.90625" style="3" hidden="1"/>
    <col min="15204" max="15205" width="15.90625" style="3" hidden="1"/>
    <col min="15206" max="15211" width="16.08984375" style="3" hidden="1"/>
    <col min="15212" max="15212" width="6.08984375" style="3" hidden="1"/>
    <col min="15213" max="15213" width="3" style="3" hidden="1"/>
    <col min="15214" max="15453" width="8.6328125" style="3" hidden="1"/>
    <col min="15454" max="15459" width="14.90625" style="3" hidden="1"/>
    <col min="15460" max="15461" width="15.90625" style="3" hidden="1"/>
    <col min="15462" max="15467" width="16.08984375" style="3" hidden="1"/>
    <col min="15468" max="15468" width="6.08984375" style="3" hidden="1"/>
    <col min="15469" max="15469" width="3" style="3" hidden="1"/>
    <col min="15470" max="15709" width="8.6328125" style="3" hidden="1"/>
    <col min="15710" max="15715" width="14.90625" style="3" hidden="1"/>
    <col min="15716" max="15717" width="15.90625" style="3" hidden="1"/>
    <col min="15718" max="15723" width="16.08984375" style="3" hidden="1"/>
    <col min="15724" max="15724" width="6.08984375" style="3" hidden="1"/>
    <col min="15725" max="15725" width="3" style="3" hidden="1"/>
    <col min="15726" max="15965" width="8.6328125" style="3" hidden="1"/>
    <col min="15966" max="15971" width="14.90625" style="3" hidden="1"/>
    <col min="15972" max="15973" width="15.90625" style="3" hidden="1"/>
    <col min="15974" max="15979" width="16.08984375" style="3" hidden="1"/>
    <col min="15980" max="15980" width="6.08984375" style="3" hidden="1"/>
    <col min="15981" max="15981" width="3" style="3" hidden="1"/>
    <col min="15982" max="16221" width="8.6328125" style="3" hidden="1"/>
    <col min="16222" max="16227" width="14.90625" style="3" hidden="1"/>
    <col min="16228" max="16229" width="15.90625" style="3" hidden="1"/>
    <col min="16230" max="16235" width="16.08984375" style="3" hidden="1"/>
    <col min="16236" max="16236" width="6.08984375" style="3" hidden="1"/>
    <col min="16237" max="16237" width="3" style="3" hidden="1"/>
    <col min="16238" max="16384" width="8.63281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 x14ac:dyDescent="0.2">
      <c r="DD19" s="3"/>
      <c r="DE19" s="3"/>
    </row>
    <row r="20" spans="1:351" ht="13" x14ac:dyDescent="0.2">
      <c r="DD20" s="3"/>
      <c r="DE20" s="3"/>
    </row>
    <row r="21" spans="1:351" ht="16.5"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5" x14ac:dyDescent="0.2">
      <c r="B22" s="12"/>
      <c r="MM22" s="11"/>
    </row>
    <row r="23" spans="1:351" ht="13" x14ac:dyDescent="0.2">
      <c r="B23" s="12"/>
    </row>
    <row r="24" spans="1:351" ht="13" x14ac:dyDescent="0.2">
      <c r="B24" s="12"/>
    </row>
    <row r="25" spans="1:351" ht="13" x14ac:dyDescent="0.2">
      <c r="B25" s="12"/>
    </row>
    <row r="26" spans="1:351" ht="13" x14ac:dyDescent="0.2">
      <c r="B26" s="12"/>
    </row>
    <row r="27" spans="1:351" ht="13" x14ac:dyDescent="0.2">
      <c r="B27" s="12"/>
    </row>
    <row r="28" spans="1:351" ht="13" x14ac:dyDescent="0.2">
      <c r="B28" s="12"/>
    </row>
    <row r="29" spans="1:351" ht="13" x14ac:dyDescent="0.2">
      <c r="B29" s="12"/>
    </row>
    <row r="30" spans="1:351" ht="13" x14ac:dyDescent="0.2">
      <c r="B30" s="12"/>
    </row>
    <row r="31" spans="1:351" ht="13" x14ac:dyDescent="0.2">
      <c r="B31" s="12"/>
    </row>
    <row r="32" spans="1:351" ht="13" x14ac:dyDescent="0.2">
      <c r="B32" s="12"/>
    </row>
    <row r="33" spans="2:109" ht="13" x14ac:dyDescent="0.2">
      <c r="B33" s="12"/>
    </row>
    <row r="34" spans="2:109" ht="13" x14ac:dyDescent="0.2">
      <c r="B34" s="12"/>
    </row>
    <row r="35" spans="2:109" ht="13" x14ac:dyDescent="0.2">
      <c r="B35" s="12"/>
    </row>
    <row r="36" spans="2:109" ht="13" x14ac:dyDescent="0.2">
      <c r="B36" s="12"/>
    </row>
    <row r="37" spans="2:109" ht="13" x14ac:dyDescent="0.2">
      <c r="B37" s="12"/>
    </row>
    <row r="38" spans="2:109" ht="13" x14ac:dyDescent="0.2">
      <c r="B38" s="12"/>
    </row>
    <row r="39" spans="2:109" ht="13"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 x14ac:dyDescent="0.2">
      <c r="B40" s="17"/>
      <c r="DD40" s="17"/>
      <c r="DE40" s="3"/>
    </row>
    <row r="41" spans="2:109" ht="16.5"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183" t="s">
        <v>17</v>
      </c>
      <c r="AO43" s="1184"/>
      <c r="AP43" s="1184"/>
      <c r="AQ43" s="1184"/>
      <c r="AR43" s="1184"/>
      <c r="AS43" s="1184"/>
      <c r="AT43" s="1184"/>
      <c r="AU43" s="1184"/>
      <c r="AV43" s="1184"/>
      <c r="AW43" s="1184"/>
      <c r="AX43" s="1184"/>
      <c r="AY43" s="1184"/>
      <c r="AZ43" s="1184"/>
      <c r="BA43" s="1184"/>
      <c r="BB43" s="1184"/>
      <c r="BC43" s="1184"/>
      <c r="BD43" s="1184"/>
      <c r="BE43" s="1184"/>
      <c r="BF43" s="1184"/>
      <c r="BG43" s="1184"/>
      <c r="BH43" s="1184"/>
      <c r="BI43" s="1184"/>
      <c r="BJ43" s="1184"/>
      <c r="BK43" s="1184"/>
      <c r="BL43" s="1184"/>
      <c r="BM43" s="1184"/>
      <c r="BN43" s="1184"/>
      <c r="BO43" s="1184"/>
      <c r="BP43" s="1184"/>
      <c r="BQ43" s="1184"/>
      <c r="BR43" s="1184"/>
      <c r="BS43" s="1184"/>
      <c r="BT43" s="1184"/>
      <c r="BU43" s="1184"/>
      <c r="BV43" s="1184"/>
      <c r="BW43" s="1184"/>
      <c r="BX43" s="1184"/>
      <c r="BY43" s="1184"/>
      <c r="BZ43" s="1184"/>
      <c r="CA43" s="1184"/>
      <c r="CB43" s="1184"/>
      <c r="CC43" s="1184"/>
      <c r="CD43" s="1184"/>
      <c r="CE43" s="1184"/>
      <c r="CF43" s="1184"/>
      <c r="CG43" s="1184"/>
      <c r="CH43" s="1184"/>
      <c r="CI43" s="1184"/>
      <c r="CJ43" s="1184"/>
      <c r="CK43" s="1184"/>
      <c r="CL43" s="1184"/>
      <c r="CM43" s="1184"/>
      <c r="CN43" s="1184"/>
      <c r="CO43" s="1184"/>
      <c r="CP43" s="1184"/>
      <c r="CQ43" s="1184"/>
      <c r="CR43" s="1184"/>
      <c r="CS43" s="1184"/>
      <c r="CT43" s="1184"/>
      <c r="CU43" s="1184"/>
      <c r="CV43" s="1184"/>
      <c r="CW43" s="1184"/>
      <c r="CX43" s="1184"/>
      <c r="CY43" s="1184"/>
      <c r="CZ43" s="1184"/>
      <c r="DA43" s="1184"/>
      <c r="DB43" s="1184"/>
      <c r="DC43" s="1185"/>
    </row>
    <row r="44" spans="2:109" ht="13" x14ac:dyDescent="0.2">
      <c r="B44" s="12"/>
      <c r="AN44" s="1186"/>
      <c r="AO44" s="1187"/>
      <c r="AP44" s="1187"/>
      <c r="AQ44" s="1187"/>
      <c r="AR44" s="1187"/>
      <c r="AS44" s="1187"/>
      <c r="AT44" s="1187"/>
      <c r="AU44" s="1187"/>
      <c r="AV44" s="1187"/>
      <c r="AW44" s="1187"/>
      <c r="AX44" s="1187"/>
      <c r="AY44" s="1187"/>
      <c r="AZ44" s="1187"/>
      <c r="BA44" s="1187"/>
      <c r="BB44" s="1187"/>
      <c r="BC44" s="1187"/>
      <c r="BD44" s="1187"/>
      <c r="BE44" s="1187"/>
      <c r="BF44" s="1187"/>
      <c r="BG44" s="1187"/>
      <c r="BH44" s="1187"/>
      <c r="BI44" s="1187"/>
      <c r="BJ44" s="1187"/>
      <c r="BK44" s="1187"/>
      <c r="BL44" s="1187"/>
      <c r="BM44" s="1187"/>
      <c r="BN44" s="1187"/>
      <c r="BO44" s="1187"/>
      <c r="BP44" s="1187"/>
      <c r="BQ44" s="1187"/>
      <c r="BR44" s="1187"/>
      <c r="BS44" s="1187"/>
      <c r="BT44" s="1187"/>
      <c r="BU44" s="1187"/>
      <c r="BV44" s="1187"/>
      <c r="BW44" s="1187"/>
      <c r="BX44" s="1187"/>
      <c r="BY44" s="1187"/>
      <c r="BZ44" s="1187"/>
      <c r="CA44" s="1187"/>
      <c r="CB44" s="1187"/>
      <c r="CC44" s="1187"/>
      <c r="CD44" s="1187"/>
      <c r="CE44" s="1187"/>
      <c r="CF44" s="1187"/>
      <c r="CG44" s="1187"/>
      <c r="CH44" s="1187"/>
      <c r="CI44" s="1187"/>
      <c r="CJ44" s="1187"/>
      <c r="CK44" s="1187"/>
      <c r="CL44" s="1187"/>
      <c r="CM44" s="1187"/>
      <c r="CN44" s="1187"/>
      <c r="CO44" s="1187"/>
      <c r="CP44" s="1187"/>
      <c r="CQ44" s="1187"/>
      <c r="CR44" s="1187"/>
      <c r="CS44" s="1187"/>
      <c r="CT44" s="1187"/>
      <c r="CU44" s="1187"/>
      <c r="CV44" s="1187"/>
      <c r="CW44" s="1187"/>
      <c r="CX44" s="1187"/>
      <c r="CY44" s="1187"/>
      <c r="CZ44" s="1187"/>
      <c r="DA44" s="1187"/>
      <c r="DB44" s="1187"/>
      <c r="DC44" s="1188"/>
    </row>
    <row r="45" spans="2:109" ht="13" x14ac:dyDescent="0.2">
      <c r="B45" s="12"/>
      <c r="AN45" s="1186"/>
      <c r="AO45" s="1187"/>
      <c r="AP45" s="1187"/>
      <c r="AQ45" s="1187"/>
      <c r="AR45" s="1187"/>
      <c r="AS45" s="1187"/>
      <c r="AT45" s="1187"/>
      <c r="AU45" s="1187"/>
      <c r="AV45" s="1187"/>
      <c r="AW45" s="1187"/>
      <c r="AX45" s="1187"/>
      <c r="AY45" s="1187"/>
      <c r="AZ45" s="1187"/>
      <c r="BA45" s="1187"/>
      <c r="BB45" s="1187"/>
      <c r="BC45" s="1187"/>
      <c r="BD45" s="1187"/>
      <c r="BE45" s="1187"/>
      <c r="BF45" s="1187"/>
      <c r="BG45" s="1187"/>
      <c r="BH45" s="1187"/>
      <c r="BI45" s="1187"/>
      <c r="BJ45" s="1187"/>
      <c r="BK45" s="1187"/>
      <c r="BL45" s="1187"/>
      <c r="BM45" s="1187"/>
      <c r="BN45" s="1187"/>
      <c r="BO45" s="1187"/>
      <c r="BP45" s="1187"/>
      <c r="BQ45" s="1187"/>
      <c r="BR45" s="1187"/>
      <c r="BS45" s="1187"/>
      <c r="BT45" s="1187"/>
      <c r="BU45" s="1187"/>
      <c r="BV45" s="1187"/>
      <c r="BW45" s="1187"/>
      <c r="BX45" s="1187"/>
      <c r="BY45" s="1187"/>
      <c r="BZ45" s="1187"/>
      <c r="CA45" s="1187"/>
      <c r="CB45" s="1187"/>
      <c r="CC45" s="1187"/>
      <c r="CD45" s="1187"/>
      <c r="CE45" s="1187"/>
      <c r="CF45" s="1187"/>
      <c r="CG45" s="1187"/>
      <c r="CH45" s="1187"/>
      <c r="CI45" s="1187"/>
      <c r="CJ45" s="1187"/>
      <c r="CK45" s="1187"/>
      <c r="CL45" s="1187"/>
      <c r="CM45" s="1187"/>
      <c r="CN45" s="1187"/>
      <c r="CO45" s="1187"/>
      <c r="CP45" s="1187"/>
      <c r="CQ45" s="1187"/>
      <c r="CR45" s="1187"/>
      <c r="CS45" s="1187"/>
      <c r="CT45" s="1187"/>
      <c r="CU45" s="1187"/>
      <c r="CV45" s="1187"/>
      <c r="CW45" s="1187"/>
      <c r="CX45" s="1187"/>
      <c r="CY45" s="1187"/>
      <c r="CZ45" s="1187"/>
      <c r="DA45" s="1187"/>
      <c r="DB45" s="1187"/>
      <c r="DC45" s="1188"/>
    </row>
    <row r="46" spans="2:109" ht="13" x14ac:dyDescent="0.2">
      <c r="B46" s="12"/>
      <c r="AN46" s="1186"/>
      <c r="AO46" s="1187"/>
      <c r="AP46" s="1187"/>
      <c r="AQ46" s="1187"/>
      <c r="AR46" s="1187"/>
      <c r="AS46" s="1187"/>
      <c r="AT46" s="1187"/>
      <c r="AU46" s="1187"/>
      <c r="AV46" s="1187"/>
      <c r="AW46" s="1187"/>
      <c r="AX46" s="1187"/>
      <c r="AY46" s="1187"/>
      <c r="AZ46" s="1187"/>
      <c r="BA46" s="1187"/>
      <c r="BB46" s="1187"/>
      <c r="BC46" s="1187"/>
      <c r="BD46" s="1187"/>
      <c r="BE46" s="1187"/>
      <c r="BF46" s="1187"/>
      <c r="BG46" s="1187"/>
      <c r="BH46" s="1187"/>
      <c r="BI46" s="1187"/>
      <c r="BJ46" s="1187"/>
      <c r="BK46" s="1187"/>
      <c r="BL46" s="1187"/>
      <c r="BM46" s="1187"/>
      <c r="BN46" s="1187"/>
      <c r="BO46" s="1187"/>
      <c r="BP46" s="1187"/>
      <c r="BQ46" s="1187"/>
      <c r="BR46" s="1187"/>
      <c r="BS46" s="1187"/>
      <c r="BT46" s="1187"/>
      <c r="BU46" s="1187"/>
      <c r="BV46" s="1187"/>
      <c r="BW46" s="1187"/>
      <c r="BX46" s="1187"/>
      <c r="BY46" s="1187"/>
      <c r="BZ46" s="1187"/>
      <c r="CA46" s="1187"/>
      <c r="CB46" s="1187"/>
      <c r="CC46" s="1187"/>
      <c r="CD46" s="1187"/>
      <c r="CE46" s="1187"/>
      <c r="CF46" s="1187"/>
      <c r="CG46" s="1187"/>
      <c r="CH46" s="1187"/>
      <c r="CI46" s="1187"/>
      <c r="CJ46" s="1187"/>
      <c r="CK46" s="1187"/>
      <c r="CL46" s="1187"/>
      <c r="CM46" s="1187"/>
      <c r="CN46" s="1187"/>
      <c r="CO46" s="1187"/>
      <c r="CP46" s="1187"/>
      <c r="CQ46" s="1187"/>
      <c r="CR46" s="1187"/>
      <c r="CS46" s="1187"/>
      <c r="CT46" s="1187"/>
      <c r="CU46" s="1187"/>
      <c r="CV46" s="1187"/>
      <c r="CW46" s="1187"/>
      <c r="CX46" s="1187"/>
      <c r="CY46" s="1187"/>
      <c r="CZ46" s="1187"/>
      <c r="DA46" s="1187"/>
      <c r="DB46" s="1187"/>
      <c r="DC46" s="1188"/>
    </row>
    <row r="47" spans="2:109" ht="13" x14ac:dyDescent="0.2">
      <c r="B47" s="12"/>
      <c r="AN47" s="1189"/>
      <c r="AO47" s="1190"/>
      <c r="AP47" s="1190"/>
      <c r="AQ47" s="1190"/>
      <c r="AR47" s="1190"/>
      <c r="AS47" s="1190"/>
      <c r="AT47" s="1190"/>
      <c r="AU47" s="1190"/>
      <c r="AV47" s="1190"/>
      <c r="AW47" s="1190"/>
      <c r="AX47" s="1190"/>
      <c r="AY47" s="1190"/>
      <c r="AZ47" s="1190"/>
      <c r="BA47" s="1190"/>
      <c r="BB47" s="1190"/>
      <c r="BC47" s="1190"/>
      <c r="BD47" s="1190"/>
      <c r="BE47" s="1190"/>
      <c r="BF47" s="1190"/>
      <c r="BG47" s="1190"/>
      <c r="BH47" s="1190"/>
      <c r="BI47" s="1190"/>
      <c r="BJ47" s="1190"/>
      <c r="BK47" s="1190"/>
      <c r="BL47" s="1190"/>
      <c r="BM47" s="1190"/>
      <c r="BN47" s="1190"/>
      <c r="BO47" s="1190"/>
      <c r="BP47" s="1190"/>
      <c r="BQ47" s="1190"/>
      <c r="BR47" s="1190"/>
      <c r="BS47" s="1190"/>
      <c r="BT47" s="1190"/>
      <c r="BU47" s="1190"/>
      <c r="BV47" s="1190"/>
      <c r="BW47" s="1190"/>
      <c r="BX47" s="1190"/>
      <c r="BY47" s="1190"/>
      <c r="BZ47" s="1190"/>
      <c r="CA47" s="1190"/>
      <c r="CB47" s="1190"/>
      <c r="CC47" s="1190"/>
      <c r="CD47" s="1190"/>
      <c r="CE47" s="1190"/>
      <c r="CF47" s="1190"/>
      <c r="CG47" s="1190"/>
      <c r="CH47" s="1190"/>
      <c r="CI47" s="1190"/>
      <c r="CJ47" s="1190"/>
      <c r="CK47" s="1190"/>
      <c r="CL47" s="1190"/>
      <c r="CM47" s="1190"/>
      <c r="CN47" s="1190"/>
      <c r="CO47" s="1190"/>
      <c r="CP47" s="1190"/>
      <c r="CQ47" s="1190"/>
      <c r="CR47" s="1190"/>
      <c r="CS47" s="1190"/>
      <c r="CT47" s="1190"/>
      <c r="CU47" s="1190"/>
      <c r="CV47" s="1190"/>
      <c r="CW47" s="1190"/>
      <c r="CX47" s="1190"/>
      <c r="CY47" s="1190"/>
      <c r="CZ47" s="1190"/>
      <c r="DA47" s="1190"/>
      <c r="DB47" s="1190"/>
      <c r="DC47" s="1191"/>
    </row>
    <row r="48" spans="2:109" ht="13"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 x14ac:dyDescent="0.2">
      <c r="B49" s="12"/>
      <c r="AN49" s="3" t="s">
        <v>3</v>
      </c>
    </row>
    <row r="50" spans="1:109" ht="13" x14ac:dyDescent="0.2">
      <c r="B50" s="12"/>
      <c r="G50" s="1176"/>
      <c r="H50" s="1176"/>
      <c r="I50" s="1176"/>
      <c r="J50" s="1176"/>
      <c r="K50" s="22"/>
      <c r="L50" s="22"/>
      <c r="M50" s="23"/>
      <c r="N50" s="23"/>
      <c r="AN50" s="1177"/>
      <c r="AO50" s="1178"/>
      <c r="AP50" s="1178"/>
      <c r="AQ50" s="1178"/>
      <c r="AR50" s="1178"/>
      <c r="AS50" s="1178"/>
      <c r="AT50" s="1178"/>
      <c r="AU50" s="1178"/>
      <c r="AV50" s="1178"/>
      <c r="AW50" s="1178"/>
      <c r="AX50" s="1178"/>
      <c r="AY50" s="1178"/>
      <c r="AZ50" s="1178"/>
      <c r="BA50" s="1178"/>
      <c r="BB50" s="1178"/>
      <c r="BC50" s="1178"/>
      <c r="BD50" s="1178"/>
      <c r="BE50" s="1178"/>
      <c r="BF50" s="1178"/>
      <c r="BG50" s="1178"/>
      <c r="BH50" s="1178"/>
      <c r="BI50" s="1178"/>
      <c r="BJ50" s="1178"/>
      <c r="BK50" s="1178"/>
      <c r="BL50" s="1178"/>
      <c r="BM50" s="1178"/>
      <c r="BN50" s="1178"/>
      <c r="BO50" s="1179"/>
      <c r="BP50" s="1180" t="s">
        <v>4</v>
      </c>
      <c r="BQ50" s="1180"/>
      <c r="BR50" s="1180"/>
      <c r="BS50" s="1180"/>
      <c r="BT50" s="1180"/>
      <c r="BU50" s="1180"/>
      <c r="BV50" s="1180"/>
      <c r="BW50" s="1180"/>
      <c r="BX50" s="1180" t="s">
        <v>5</v>
      </c>
      <c r="BY50" s="1180"/>
      <c r="BZ50" s="1180"/>
      <c r="CA50" s="1180"/>
      <c r="CB50" s="1180"/>
      <c r="CC50" s="1180"/>
      <c r="CD50" s="1180"/>
      <c r="CE50" s="1180"/>
      <c r="CF50" s="1180" t="s">
        <v>6</v>
      </c>
      <c r="CG50" s="1180"/>
      <c r="CH50" s="1180"/>
      <c r="CI50" s="1180"/>
      <c r="CJ50" s="1180"/>
      <c r="CK50" s="1180"/>
      <c r="CL50" s="1180"/>
      <c r="CM50" s="1180"/>
      <c r="CN50" s="1180" t="s">
        <v>7</v>
      </c>
      <c r="CO50" s="1180"/>
      <c r="CP50" s="1180"/>
      <c r="CQ50" s="1180"/>
      <c r="CR50" s="1180"/>
      <c r="CS50" s="1180"/>
      <c r="CT50" s="1180"/>
      <c r="CU50" s="1180"/>
      <c r="CV50" s="1180" t="s">
        <v>8</v>
      </c>
      <c r="CW50" s="1180"/>
      <c r="CX50" s="1180"/>
      <c r="CY50" s="1180"/>
      <c r="CZ50" s="1180"/>
      <c r="DA50" s="1180"/>
      <c r="DB50" s="1180"/>
      <c r="DC50" s="1180"/>
    </row>
    <row r="51" spans="1:109" ht="13.5" customHeight="1" x14ac:dyDescent="0.2">
      <c r="B51" s="12"/>
      <c r="G51" s="1193"/>
      <c r="H51" s="1193"/>
      <c r="I51" s="1194"/>
      <c r="J51" s="1194"/>
      <c r="K51" s="1192"/>
      <c r="L51" s="1192"/>
      <c r="M51" s="1192"/>
      <c r="N51" s="1192"/>
      <c r="AM51" s="21"/>
      <c r="AN51" s="1182" t="s">
        <v>9</v>
      </c>
      <c r="AO51" s="1182"/>
      <c r="AP51" s="1182"/>
      <c r="AQ51" s="1182"/>
      <c r="AR51" s="1182"/>
      <c r="AS51" s="1182"/>
      <c r="AT51" s="1182"/>
      <c r="AU51" s="1182"/>
      <c r="AV51" s="1182"/>
      <c r="AW51" s="1182"/>
      <c r="AX51" s="1182"/>
      <c r="AY51" s="1182"/>
      <c r="AZ51" s="1182"/>
      <c r="BA51" s="1182"/>
      <c r="BB51" s="1182" t="s">
        <v>10</v>
      </c>
      <c r="BC51" s="1182"/>
      <c r="BD51" s="1182"/>
      <c r="BE51" s="1182"/>
      <c r="BF51" s="1182"/>
      <c r="BG51" s="1182"/>
      <c r="BH51" s="1182"/>
      <c r="BI51" s="1182"/>
      <c r="BJ51" s="1182"/>
      <c r="BK51" s="1182"/>
      <c r="BL51" s="1182"/>
      <c r="BM51" s="1182"/>
      <c r="BN51" s="1182"/>
      <c r="BO51" s="1182"/>
      <c r="BP51" s="1181"/>
      <c r="BQ51" s="1181"/>
      <c r="BR51" s="1181"/>
      <c r="BS51" s="1181"/>
      <c r="BT51" s="1181"/>
      <c r="BU51" s="1181"/>
      <c r="BV51" s="1181"/>
      <c r="BW51" s="1181"/>
      <c r="BX51" s="1181"/>
      <c r="BY51" s="1181"/>
      <c r="BZ51" s="1181"/>
      <c r="CA51" s="1181"/>
      <c r="CB51" s="1181"/>
      <c r="CC51" s="1181"/>
      <c r="CD51" s="1181"/>
      <c r="CE51" s="1181"/>
      <c r="CF51" s="1181"/>
      <c r="CG51" s="1181"/>
      <c r="CH51" s="1181"/>
      <c r="CI51" s="1181"/>
      <c r="CJ51" s="1181"/>
      <c r="CK51" s="1181"/>
      <c r="CL51" s="1181"/>
      <c r="CM51" s="1181"/>
      <c r="CN51" s="1181"/>
      <c r="CO51" s="1181"/>
      <c r="CP51" s="1181"/>
      <c r="CQ51" s="1181"/>
      <c r="CR51" s="1181"/>
      <c r="CS51" s="1181"/>
      <c r="CT51" s="1181"/>
      <c r="CU51" s="1181"/>
      <c r="CV51" s="1181"/>
      <c r="CW51" s="1181"/>
      <c r="CX51" s="1181"/>
      <c r="CY51" s="1181"/>
      <c r="CZ51" s="1181"/>
      <c r="DA51" s="1181"/>
      <c r="DB51" s="1181"/>
      <c r="DC51" s="1181"/>
    </row>
    <row r="52" spans="1:109" ht="13" x14ac:dyDescent="0.2">
      <c r="B52" s="12"/>
      <c r="G52" s="1193"/>
      <c r="H52" s="1193"/>
      <c r="I52" s="1194"/>
      <c r="J52" s="1194"/>
      <c r="K52" s="1192"/>
      <c r="L52" s="1192"/>
      <c r="M52" s="1192"/>
      <c r="N52" s="1192"/>
      <c r="AM52" s="21"/>
      <c r="AN52" s="1182"/>
      <c r="AO52" s="1182"/>
      <c r="AP52" s="1182"/>
      <c r="AQ52" s="1182"/>
      <c r="AR52" s="1182"/>
      <c r="AS52" s="1182"/>
      <c r="AT52" s="1182"/>
      <c r="AU52" s="1182"/>
      <c r="AV52" s="1182"/>
      <c r="AW52" s="1182"/>
      <c r="AX52" s="1182"/>
      <c r="AY52" s="1182"/>
      <c r="AZ52" s="1182"/>
      <c r="BA52" s="1182"/>
      <c r="BB52" s="1182"/>
      <c r="BC52" s="1182"/>
      <c r="BD52" s="1182"/>
      <c r="BE52" s="1182"/>
      <c r="BF52" s="1182"/>
      <c r="BG52" s="1182"/>
      <c r="BH52" s="1182"/>
      <c r="BI52" s="1182"/>
      <c r="BJ52" s="1182"/>
      <c r="BK52" s="1182"/>
      <c r="BL52" s="1182"/>
      <c r="BM52" s="1182"/>
      <c r="BN52" s="1182"/>
      <c r="BO52" s="1182"/>
      <c r="BP52" s="1181"/>
      <c r="BQ52" s="1181"/>
      <c r="BR52" s="1181"/>
      <c r="BS52" s="1181"/>
      <c r="BT52" s="1181"/>
      <c r="BU52" s="1181"/>
      <c r="BV52" s="1181"/>
      <c r="BW52" s="1181"/>
      <c r="BX52" s="1181"/>
      <c r="BY52" s="1181"/>
      <c r="BZ52" s="1181"/>
      <c r="CA52" s="1181"/>
      <c r="CB52" s="1181"/>
      <c r="CC52" s="1181"/>
      <c r="CD52" s="1181"/>
      <c r="CE52" s="1181"/>
      <c r="CF52" s="1181"/>
      <c r="CG52" s="1181"/>
      <c r="CH52" s="1181"/>
      <c r="CI52" s="1181"/>
      <c r="CJ52" s="1181"/>
      <c r="CK52" s="1181"/>
      <c r="CL52" s="1181"/>
      <c r="CM52" s="1181"/>
      <c r="CN52" s="1181"/>
      <c r="CO52" s="1181"/>
      <c r="CP52" s="1181"/>
      <c r="CQ52" s="1181"/>
      <c r="CR52" s="1181"/>
      <c r="CS52" s="1181"/>
      <c r="CT52" s="1181"/>
      <c r="CU52" s="1181"/>
      <c r="CV52" s="1181"/>
      <c r="CW52" s="1181"/>
      <c r="CX52" s="1181"/>
      <c r="CY52" s="1181"/>
      <c r="CZ52" s="1181"/>
      <c r="DA52" s="1181"/>
      <c r="DB52" s="1181"/>
      <c r="DC52" s="1181"/>
    </row>
    <row r="53" spans="1:109" ht="13" x14ac:dyDescent="0.2">
      <c r="A53" s="20"/>
      <c r="B53" s="12"/>
      <c r="G53" s="1193"/>
      <c r="H53" s="1193"/>
      <c r="I53" s="1176"/>
      <c r="J53" s="1176"/>
      <c r="K53" s="1192"/>
      <c r="L53" s="1192"/>
      <c r="M53" s="1192"/>
      <c r="N53" s="1192"/>
      <c r="AM53" s="21"/>
      <c r="AN53" s="1182"/>
      <c r="AO53" s="1182"/>
      <c r="AP53" s="1182"/>
      <c r="AQ53" s="1182"/>
      <c r="AR53" s="1182"/>
      <c r="AS53" s="1182"/>
      <c r="AT53" s="1182"/>
      <c r="AU53" s="1182"/>
      <c r="AV53" s="1182"/>
      <c r="AW53" s="1182"/>
      <c r="AX53" s="1182"/>
      <c r="AY53" s="1182"/>
      <c r="AZ53" s="1182"/>
      <c r="BA53" s="1182"/>
      <c r="BB53" s="1182" t="s">
        <v>11</v>
      </c>
      <c r="BC53" s="1182"/>
      <c r="BD53" s="1182"/>
      <c r="BE53" s="1182"/>
      <c r="BF53" s="1182"/>
      <c r="BG53" s="1182"/>
      <c r="BH53" s="1182"/>
      <c r="BI53" s="1182"/>
      <c r="BJ53" s="1182"/>
      <c r="BK53" s="1182"/>
      <c r="BL53" s="1182"/>
      <c r="BM53" s="1182"/>
      <c r="BN53" s="1182"/>
      <c r="BO53" s="1182"/>
      <c r="BP53" s="1181">
        <v>27.9</v>
      </c>
      <c r="BQ53" s="1181"/>
      <c r="BR53" s="1181"/>
      <c r="BS53" s="1181"/>
      <c r="BT53" s="1181"/>
      <c r="BU53" s="1181"/>
      <c r="BV53" s="1181"/>
      <c r="BW53" s="1181"/>
      <c r="BX53" s="1181">
        <v>40.299999999999997</v>
      </c>
      <c r="BY53" s="1181"/>
      <c r="BZ53" s="1181"/>
      <c r="CA53" s="1181"/>
      <c r="CB53" s="1181"/>
      <c r="CC53" s="1181"/>
      <c r="CD53" s="1181"/>
      <c r="CE53" s="1181"/>
      <c r="CF53" s="1181">
        <v>42.3</v>
      </c>
      <c r="CG53" s="1181"/>
      <c r="CH53" s="1181"/>
      <c r="CI53" s="1181"/>
      <c r="CJ53" s="1181"/>
      <c r="CK53" s="1181"/>
      <c r="CL53" s="1181"/>
      <c r="CM53" s="1181"/>
      <c r="CN53" s="1181">
        <v>46.3</v>
      </c>
      <c r="CO53" s="1181"/>
      <c r="CP53" s="1181"/>
      <c r="CQ53" s="1181"/>
      <c r="CR53" s="1181"/>
      <c r="CS53" s="1181"/>
      <c r="CT53" s="1181"/>
      <c r="CU53" s="1181"/>
      <c r="CV53" s="1181">
        <v>48</v>
      </c>
      <c r="CW53" s="1181"/>
      <c r="CX53" s="1181"/>
      <c r="CY53" s="1181"/>
      <c r="CZ53" s="1181"/>
      <c r="DA53" s="1181"/>
      <c r="DB53" s="1181"/>
      <c r="DC53" s="1181"/>
    </row>
    <row r="54" spans="1:109" ht="13" x14ac:dyDescent="0.2">
      <c r="A54" s="20"/>
      <c r="B54" s="12"/>
      <c r="G54" s="1193"/>
      <c r="H54" s="1193"/>
      <c r="I54" s="1176"/>
      <c r="J54" s="1176"/>
      <c r="K54" s="1192"/>
      <c r="L54" s="1192"/>
      <c r="M54" s="1192"/>
      <c r="N54" s="1192"/>
      <c r="AM54" s="21"/>
      <c r="AN54" s="1182"/>
      <c r="AO54" s="1182"/>
      <c r="AP54" s="1182"/>
      <c r="AQ54" s="1182"/>
      <c r="AR54" s="1182"/>
      <c r="AS54" s="1182"/>
      <c r="AT54" s="1182"/>
      <c r="AU54" s="1182"/>
      <c r="AV54" s="1182"/>
      <c r="AW54" s="1182"/>
      <c r="AX54" s="1182"/>
      <c r="AY54" s="1182"/>
      <c r="AZ54" s="1182"/>
      <c r="BA54" s="1182"/>
      <c r="BB54" s="1182"/>
      <c r="BC54" s="1182"/>
      <c r="BD54" s="1182"/>
      <c r="BE54" s="1182"/>
      <c r="BF54" s="1182"/>
      <c r="BG54" s="1182"/>
      <c r="BH54" s="1182"/>
      <c r="BI54" s="1182"/>
      <c r="BJ54" s="1182"/>
      <c r="BK54" s="1182"/>
      <c r="BL54" s="1182"/>
      <c r="BM54" s="1182"/>
      <c r="BN54" s="1182"/>
      <c r="BO54" s="1182"/>
      <c r="BP54" s="1181"/>
      <c r="BQ54" s="1181"/>
      <c r="BR54" s="1181"/>
      <c r="BS54" s="1181"/>
      <c r="BT54" s="1181"/>
      <c r="BU54" s="1181"/>
      <c r="BV54" s="1181"/>
      <c r="BW54" s="1181"/>
      <c r="BX54" s="1181"/>
      <c r="BY54" s="1181"/>
      <c r="BZ54" s="1181"/>
      <c r="CA54" s="1181"/>
      <c r="CB54" s="1181"/>
      <c r="CC54" s="1181"/>
      <c r="CD54" s="1181"/>
      <c r="CE54" s="1181"/>
      <c r="CF54" s="1181"/>
      <c r="CG54" s="1181"/>
      <c r="CH54" s="1181"/>
      <c r="CI54" s="1181"/>
      <c r="CJ54" s="1181"/>
      <c r="CK54" s="1181"/>
      <c r="CL54" s="1181"/>
      <c r="CM54" s="1181"/>
      <c r="CN54" s="1181"/>
      <c r="CO54" s="1181"/>
      <c r="CP54" s="1181"/>
      <c r="CQ54" s="1181"/>
      <c r="CR54" s="1181"/>
      <c r="CS54" s="1181"/>
      <c r="CT54" s="1181"/>
      <c r="CU54" s="1181"/>
      <c r="CV54" s="1181"/>
      <c r="CW54" s="1181"/>
      <c r="CX54" s="1181"/>
      <c r="CY54" s="1181"/>
      <c r="CZ54" s="1181"/>
      <c r="DA54" s="1181"/>
      <c r="DB54" s="1181"/>
      <c r="DC54" s="1181"/>
    </row>
    <row r="55" spans="1:109" ht="13" x14ac:dyDescent="0.2">
      <c r="A55" s="20"/>
      <c r="B55" s="12"/>
      <c r="G55" s="1176"/>
      <c r="H55" s="1176"/>
      <c r="I55" s="1176"/>
      <c r="J55" s="1176"/>
      <c r="K55" s="1192"/>
      <c r="L55" s="1192"/>
      <c r="M55" s="1192"/>
      <c r="N55" s="1192"/>
      <c r="AN55" s="1180" t="s">
        <v>12</v>
      </c>
      <c r="AO55" s="1180"/>
      <c r="AP55" s="1180"/>
      <c r="AQ55" s="1180"/>
      <c r="AR55" s="1180"/>
      <c r="AS55" s="1180"/>
      <c r="AT55" s="1180"/>
      <c r="AU55" s="1180"/>
      <c r="AV55" s="1180"/>
      <c r="AW55" s="1180"/>
      <c r="AX55" s="1180"/>
      <c r="AY55" s="1180"/>
      <c r="AZ55" s="1180"/>
      <c r="BA55" s="1180"/>
      <c r="BB55" s="1182" t="s">
        <v>10</v>
      </c>
      <c r="BC55" s="1182"/>
      <c r="BD55" s="1182"/>
      <c r="BE55" s="1182"/>
      <c r="BF55" s="1182"/>
      <c r="BG55" s="1182"/>
      <c r="BH55" s="1182"/>
      <c r="BI55" s="1182"/>
      <c r="BJ55" s="1182"/>
      <c r="BK55" s="1182"/>
      <c r="BL55" s="1182"/>
      <c r="BM55" s="1182"/>
      <c r="BN55" s="1182"/>
      <c r="BO55" s="1182"/>
      <c r="BP55" s="1181">
        <v>0</v>
      </c>
      <c r="BQ55" s="1181"/>
      <c r="BR55" s="1181"/>
      <c r="BS55" s="1181"/>
      <c r="BT55" s="1181"/>
      <c r="BU55" s="1181"/>
      <c r="BV55" s="1181"/>
      <c r="BW55" s="1181"/>
      <c r="BX55" s="1181">
        <v>0</v>
      </c>
      <c r="BY55" s="1181"/>
      <c r="BZ55" s="1181"/>
      <c r="CA55" s="1181"/>
      <c r="CB55" s="1181"/>
      <c r="CC55" s="1181"/>
      <c r="CD55" s="1181"/>
      <c r="CE55" s="1181"/>
      <c r="CF55" s="1181">
        <v>0</v>
      </c>
      <c r="CG55" s="1181"/>
      <c r="CH55" s="1181"/>
      <c r="CI55" s="1181"/>
      <c r="CJ55" s="1181"/>
      <c r="CK55" s="1181"/>
      <c r="CL55" s="1181"/>
      <c r="CM55" s="1181"/>
      <c r="CN55" s="1181">
        <v>0</v>
      </c>
      <c r="CO55" s="1181"/>
      <c r="CP55" s="1181"/>
      <c r="CQ55" s="1181"/>
      <c r="CR55" s="1181"/>
      <c r="CS55" s="1181"/>
      <c r="CT55" s="1181"/>
      <c r="CU55" s="1181"/>
      <c r="CV55" s="1181">
        <v>0</v>
      </c>
      <c r="CW55" s="1181"/>
      <c r="CX55" s="1181"/>
      <c r="CY55" s="1181"/>
      <c r="CZ55" s="1181"/>
      <c r="DA55" s="1181"/>
      <c r="DB55" s="1181"/>
      <c r="DC55" s="1181"/>
    </row>
    <row r="56" spans="1:109" ht="13" x14ac:dyDescent="0.2">
      <c r="A56" s="20"/>
      <c r="B56" s="12"/>
      <c r="G56" s="1176"/>
      <c r="H56" s="1176"/>
      <c r="I56" s="1176"/>
      <c r="J56" s="1176"/>
      <c r="K56" s="1192"/>
      <c r="L56" s="1192"/>
      <c r="M56" s="1192"/>
      <c r="N56" s="1192"/>
      <c r="AN56" s="1180"/>
      <c r="AO56" s="1180"/>
      <c r="AP56" s="1180"/>
      <c r="AQ56" s="1180"/>
      <c r="AR56" s="1180"/>
      <c r="AS56" s="1180"/>
      <c r="AT56" s="1180"/>
      <c r="AU56" s="1180"/>
      <c r="AV56" s="1180"/>
      <c r="AW56" s="1180"/>
      <c r="AX56" s="1180"/>
      <c r="AY56" s="1180"/>
      <c r="AZ56" s="1180"/>
      <c r="BA56" s="1180"/>
      <c r="BB56" s="1182"/>
      <c r="BC56" s="1182"/>
      <c r="BD56" s="1182"/>
      <c r="BE56" s="1182"/>
      <c r="BF56" s="1182"/>
      <c r="BG56" s="1182"/>
      <c r="BH56" s="1182"/>
      <c r="BI56" s="1182"/>
      <c r="BJ56" s="1182"/>
      <c r="BK56" s="1182"/>
      <c r="BL56" s="1182"/>
      <c r="BM56" s="1182"/>
      <c r="BN56" s="1182"/>
      <c r="BO56" s="1182"/>
      <c r="BP56" s="1181"/>
      <c r="BQ56" s="1181"/>
      <c r="BR56" s="1181"/>
      <c r="BS56" s="1181"/>
      <c r="BT56" s="1181"/>
      <c r="BU56" s="1181"/>
      <c r="BV56" s="1181"/>
      <c r="BW56" s="1181"/>
      <c r="BX56" s="1181"/>
      <c r="BY56" s="1181"/>
      <c r="BZ56" s="1181"/>
      <c r="CA56" s="1181"/>
      <c r="CB56" s="1181"/>
      <c r="CC56" s="1181"/>
      <c r="CD56" s="1181"/>
      <c r="CE56" s="1181"/>
      <c r="CF56" s="1181"/>
      <c r="CG56" s="1181"/>
      <c r="CH56" s="1181"/>
      <c r="CI56" s="1181"/>
      <c r="CJ56" s="1181"/>
      <c r="CK56" s="1181"/>
      <c r="CL56" s="1181"/>
      <c r="CM56" s="1181"/>
      <c r="CN56" s="1181"/>
      <c r="CO56" s="1181"/>
      <c r="CP56" s="1181"/>
      <c r="CQ56" s="1181"/>
      <c r="CR56" s="1181"/>
      <c r="CS56" s="1181"/>
      <c r="CT56" s="1181"/>
      <c r="CU56" s="1181"/>
      <c r="CV56" s="1181"/>
      <c r="CW56" s="1181"/>
      <c r="CX56" s="1181"/>
      <c r="CY56" s="1181"/>
      <c r="CZ56" s="1181"/>
      <c r="DA56" s="1181"/>
      <c r="DB56" s="1181"/>
      <c r="DC56" s="1181"/>
    </row>
    <row r="57" spans="1:109" s="20" customFormat="1" ht="13" x14ac:dyDescent="0.2">
      <c r="B57" s="24"/>
      <c r="G57" s="1176"/>
      <c r="H57" s="1176"/>
      <c r="I57" s="1195"/>
      <c r="J57" s="1195"/>
      <c r="K57" s="1192"/>
      <c r="L57" s="1192"/>
      <c r="M57" s="1192"/>
      <c r="N57" s="1192"/>
      <c r="AM57" s="3"/>
      <c r="AN57" s="1180"/>
      <c r="AO57" s="1180"/>
      <c r="AP57" s="1180"/>
      <c r="AQ57" s="1180"/>
      <c r="AR57" s="1180"/>
      <c r="AS57" s="1180"/>
      <c r="AT57" s="1180"/>
      <c r="AU57" s="1180"/>
      <c r="AV57" s="1180"/>
      <c r="AW57" s="1180"/>
      <c r="AX57" s="1180"/>
      <c r="AY57" s="1180"/>
      <c r="AZ57" s="1180"/>
      <c r="BA57" s="1180"/>
      <c r="BB57" s="1182" t="s">
        <v>11</v>
      </c>
      <c r="BC57" s="1182"/>
      <c r="BD57" s="1182"/>
      <c r="BE57" s="1182"/>
      <c r="BF57" s="1182"/>
      <c r="BG57" s="1182"/>
      <c r="BH57" s="1182"/>
      <c r="BI57" s="1182"/>
      <c r="BJ57" s="1182"/>
      <c r="BK57" s="1182"/>
      <c r="BL57" s="1182"/>
      <c r="BM57" s="1182"/>
      <c r="BN57" s="1182"/>
      <c r="BO57" s="1182"/>
      <c r="BP57" s="1181">
        <v>56.2</v>
      </c>
      <c r="BQ57" s="1181"/>
      <c r="BR57" s="1181"/>
      <c r="BS57" s="1181"/>
      <c r="BT57" s="1181"/>
      <c r="BU57" s="1181"/>
      <c r="BV57" s="1181"/>
      <c r="BW57" s="1181"/>
      <c r="BX57" s="1181">
        <v>58.2</v>
      </c>
      <c r="BY57" s="1181"/>
      <c r="BZ57" s="1181"/>
      <c r="CA57" s="1181"/>
      <c r="CB57" s="1181"/>
      <c r="CC57" s="1181"/>
      <c r="CD57" s="1181"/>
      <c r="CE57" s="1181"/>
      <c r="CF57" s="1181">
        <v>60.1</v>
      </c>
      <c r="CG57" s="1181"/>
      <c r="CH57" s="1181"/>
      <c r="CI57" s="1181"/>
      <c r="CJ57" s="1181"/>
      <c r="CK57" s="1181"/>
      <c r="CL57" s="1181"/>
      <c r="CM57" s="1181"/>
      <c r="CN57" s="1181">
        <v>61.6</v>
      </c>
      <c r="CO57" s="1181"/>
      <c r="CP57" s="1181"/>
      <c r="CQ57" s="1181"/>
      <c r="CR57" s="1181"/>
      <c r="CS57" s="1181"/>
      <c r="CT57" s="1181"/>
      <c r="CU57" s="1181"/>
      <c r="CV57" s="1181">
        <v>64</v>
      </c>
      <c r="CW57" s="1181"/>
      <c r="CX57" s="1181"/>
      <c r="CY57" s="1181"/>
      <c r="CZ57" s="1181"/>
      <c r="DA57" s="1181"/>
      <c r="DB57" s="1181"/>
      <c r="DC57" s="1181"/>
      <c r="DD57" s="25"/>
      <c r="DE57" s="24"/>
    </row>
    <row r="58" spans="1:109" s="20" customFormat="1" ht="13" x14ac:dyDescent="0.2">
      <c r="A58" s="3"/>
      <c r="B58" s="24"/>
      <c r="G58" s="1176"/>
      <c r="H58" s="1176"/>
      <c r="I58" s="1195"/>
      <c r="J58" s="1195"/>
      <c r="K58" s="1192"/>
      <c r="L58" s="1192"/>
      <c r="M58" s="1192"/>
      <c r="N58" s="1192"/>
      <c r="AM58" s="3"/>
      <c r="AN58" s="1180"/>
      <c r="AO58" s="1180"/>
      <c r="AP58" s="1180"/>
      <c r="AQ58" s="1180"/>
      <c r="AR58" s="1180"/>
      <c r="AS58" s="1180"/>
      <c r="AT58" s="1180"/>
      <c r="AU58" s="1180"/>
      <c r="AV58" s="1180"/>
      <c r="AW58" s="1180"/>
      <c r="AX58" s="1180"/>
      <c r="AY58" s="1180"/>
      <c r="AZ58" s="1180"/>
      <c r="BA58" s="1180"/>
      <c r="BB58" s="1182"/>
      <c r="BC58" s="1182"/>
      <c r="BD58" s="1182"/>
      <c r="BE58" s="1182"/>
      <c r="BF58" s="1182"/>
      <c r="BG58" s="1182"/>
      <c r="BH58" s="1182"/>
      <c r="BI58" s="1182"/>
      <c r="BJ58" s="1182"/>
      <c r="BK58" s="1182"/>
      <c r="BL58" s="1182"/>
      <c r="BM58" s="1182"/>
      <c r="BN58" s="1182"/>
      <c r="BO58" s="1182"/>
      <c r="BP58" s="1181"/>
      <c r="BQ58" s="1181"/>
      <c r="BR58" s="1181"/>
      <c r="BS58" s="1181"/>
      <c r="BT58" s="1181"/>
      <c r="BU58" s="1181"/>
      <c r="BV58" s="1181"/>
      <c r="BW58" s="1181"/>
      <c r="BX58" s="1181"/>
      <c r="BY58" s="1181"/>
      <c r="BZ58" s="1181"/>
      <c r="CA58" s="1181"/>
      <c r="CB58" s="1181"/>
      <c r="CC58" s="1181"/>
      <c r="CD58" s="1181"/>
      <c r="CE58" s="1181"/>
      <c r="CF58" s="1181"/>
      <c r="CG58" s="1181"/>
      <c r="CH58" s="1181"/>
      <c r="CI58" s="1181"/>
      <c r="CJ58" s="1181"/>
      <c r="CK58" s="1181"/>
      <c r="CL58" s="1181"/>
      <c r="CM58" s="1181"/>
      <c r="CN58" s="1181"/>
      <c r="CO58" s="1181"/>
      <c r="CP58" s="1181"/>
      <c r="CQ58" s="1181"/>
      <c r="CR58" s="1181"/>
      <c r="CS58" s="1181"/>
      <c r="CT58" s="1181"/>
      <c r="CU58" s="1181"/>
      <c r="CV58" s="1181"/>
      <c r="CW58" s="1181"/>
      <c r="CX58" s="1181"/>
      <c r="CY58" s="1181"/>
      <c r="CZ58" s="1181"/>
      <c r="DA58" s="1181"/>
      <c r="DB58" s="1181"/>
      <c r="DC58" s="1181"/>
      <c r="DD58" s="25"/>
      <c r="DE58" s="24"/>
    </row>
    <row r="59" spans="1:109" s="20" customFormat="1" ht="13"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5" x14ac:dyDescent="0.2">
      <c r="B63" s="31" t="s">
        <v>13</v>
      </c>
    </row>
    <row r="64" spans="1:109" ht="13"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 x14ac:dyDescent="0.2">
      <c r="B65" s="12"/>
      <c r="AN65" s="1183" t="s">
        <v>18</v>
      </c>
      <c r="AO65" s="1184"/>
      <c r="AP65" s="1184"/>
      <c r="AQ65" s="1184"/>
      <c r="AR65" s="1184"/>
      <c r="AS65" s="1184"/>
      <c r="AT65" s="1184"/>
      <c r="AU65" s="1184"/>
      <c r="AV65" s="1184"/>
      <c r="AW65" s="1184"/>
      <c r="AX65" s="1184"/>
      <c r="AY65" s="1184"/>
      <c r="AZ65" s="1184"/>
      <c r="BA65" s="1184"/>
      <c r="BB65" s="1184"/>
      <c r="BC65" s="1184"/>
      <c r="BD65" s="1184"/>
      <c r="BE65" s="1184"/>
      <c r="BF65" s="1184"/>
      <c r="BG65" s="1184"/>
      <c r="BH65" s="1184"/>
      <c r="BI65" s="1184"/>
      <c r="BJ65" s="1184"/>
      <c r="BK65" s="1184"/>
      <c r="BL65" s="1184"/>
      <c r="BM65" s="1184"/>
      <c r="BN65" s="1184"/>
      <c r="BO65" s="1184"/>
      <c r="BP65" s="1184"/>
      <c r="BQ65" s="1184"/>
      <c r="BR65" s="1184"/>
      <c r="BS65" s="1184"/>
      <c r="BT65" s="1184"/>
      <c r="BU65" s="1184"/>
      <c r="BV65" s="1184"/>
      <c r="BW65" s="1184"/>
      <c r="BX65" s="1184"/>
      <c r="BY65" s="1184"/>
      <c r="BZ65" s="1184"/>
      <c r="CA65" s="1184"/>
      <c r="CB65" s="1184"/>
      <c r="CC65" s="1184"/>
      <c r="CD65" s="1184"/>
      <c r="CE65" s="1184"/>
      <c r="CF65" s="1184"/>
      <c r="CG65" s="1184"/>
      <c r="CH65" s="1184"/>
      <c r="CI65" s="1184"/>
      <c r="CJ65" s="1184"/>
      <c r="CK65" s="1184"/>
      <c r="CL65" s="1184"/>
      <c r="CM65" s="1184"/>
      <c r="CN65" s="1184"/>
      <c r="CO65" s="1184"/>
      <c r="CP65" s="1184"/>
      <c r="CQ65" s="1184"/>
      <c r="CR65" s="1184"/>
      <c r="CS65" s="1184"/>
      <c r="CT65" s="1184"/>
      <c r="CU65" s="1184"/>
      <c r="CV65" s="1184"/>
      <c r="CW65" s="1184"/>
      <c r="CX65" s="1184"/>
      <c r="CY65" s="1184"/>
      <c r="CZ65" s="1184"/>
      <c r="DA65" s="1184"/>
      <c r="DB65" s="1184"/>
      <c r="DC65" s="1185"/>
    </row>
    <row r="66" spans="2:107" ht="13" x14ac:dyDescent="0.2">
      <c r="B66" s="12"/>
      <c r="AN66" s="1186"/>
      <c r="AO66" s="1187"/>
      <c r="AP66" s="1187"/>
      <c r="AQ66" s="1187"/>
      <c r="AR66" s="1187"/>
      <c r="AS66" s="1187"/>
      <c r="AT66" s="1187"/>
      <c r="AU66" s="1187"/>
      <c r="AV66" s="1187"/>
      <c r="AW66" s="1187"/>
      <c r="AX66" s="1187"/>
      <c r="AY66" s="1187"/>
      <c r="AZ66" s="1187"/>
      <c r="BA66" s="1187"/>
      <c r="BB66" s="1187"/>
      <c r="BC66" s="1187"/>
      <c r="BD66" s="1187"/>
      <c r="BE66" s="1187"/>
      <c r="BF66" s="1187"/>
      <c r="BG66" s="1187"/>
      <c r="BH66" s="1187"/>
      <c r="BI66" s="1187"/>
      <c r="BJ66" s="1187"/>
      <c r="BK66" s="1187"/>
      <c r="BL66" s="1187"/>
      <c r="BM66" s="1187"/>
      <c r="BN66" s="1187"/>
      <c r="BO66" s="1187"/>
      <c r="BP66" s="1187"/>
      <c r="BQ66" s="1187"/>
      <c r="BR66" s="1187"/>
      <c r="BS66" s="1187"/>
      <c r="BT66" s="1187"/>
      <c r="BU66" s="1187"/>
      <c r="BV66" s="1187"/>
      <c r="BW66" s="1187"/>
      <c r="BX66" s="1187"/>
      <c r="BY66" s="1187"/>
      <c r="BZ66" s="1187"/>
      <c r="CA66" s="1187"/>
      <c r="CB66" s="1187"/>
      <c r="CC66" s="1187"/>
      <c r="CD66" s="1187"/>
      <c r="CE66" s="1187"/>
      <c r="CF66" s="1187"/>
      <c r="CG66" s="1187"/>
      <c r="CH66" s="1187"/>
      <c r="CI66" s="1187"/>
      <c r="CJ66" s="1187"/>
      <c r="CK66" s="1187"/>
      <c r="CL66" s="1187"/>
      <c r="CM66" s="1187"/>
      <c r="CN66" s="1187"/>
      <c r="CO66" s="1187"/>
      <c r="CP66" s="1187"/>
      <c r="CQ66" s="1187"/>
      <c r="CR66" s="1187"/>
      <c r="CS66" s="1187"/>
      <c r="CT66" s="1187"/>
      <c r="CU66" s="1187"/>
      <c r="CV66" s="1187"/>
      <c r="CW66" s="1187"/>
      <c r="CX66" s="1187"/>
      <c r="CY66" s="1187"/>
      <c r="CZ66" s="1187"/>
      <c r="DA66" s="1187"/>
      <c r="DB66" s="1187"/>
      <c r="DC66" s="1188"/>
    </row>
    <row r="67" spans="2:107" ht="13" x14ac:dyDescent="0.2">
      <c r="B67" s="12"/>
      <c r="AN67" s="1186"/>
      <c r="AO67" s="1187"/>
      <c r="AP67" s="1187"/>
      <c r="AQ67" s="1187"/>
      <c r="AR67" s="1187"/>
      <c r="AS67" s="1187"/>
      <c r="AT67" s="1187"/>
      <c r="AU67" s="1187"/>
      <c r="AV67" s="1187"/>
      <c r="AW67" s="1187"/>
      <c r="AX67" s="1187"/>
      <c r="AY67" s="1187"/>
      <c r="AZ67" s="1187"/>
      <c r="BA67" s="1187"/>
      <c r="BB67" s="1187"/>
      <c r="BC67" s="1187"/>
      <c r="BD67" s="1187"/>
      <c r="BE67" s="1187"/>
      <c r="BF67" s="1187"/>
      <c r="BG67" s="1187"/>
      <c r="BH67" s="1187"/>
      <c r="BI67" s="1187"/>
      <c r="BJ67" s="1187"/>
      <c r="BK67" s="1187"/>
      <c r="BL67" s="1187"/>
      <c r="BM67" s="1187"/>
      <c r="BN67" s="1187"/>
      <c r="BO67" s="1187"/>
      <c r="BP67" s="1187"/>
      <c r="BQ67" s="1187"/>
      <c r="BR67" s="1187"/>
      <c r="BS67" s="1187"/>
      <c r="BT67" s="1187"/>
      <c r="BU67" s="1187"/>
      <c r="BV67" s="1187"/>
      <c r="BW67" s="1187"/>
      <c r="BX67" s="1187"/>
      <c r="BY67" s="1187"/>
      <c r="BZ67" s="1187"/>
      <c r="CA67" s="1187"/>
      <c r="CB67" s="1187"/>
      <c r="CC67" s="1187"/>
      <c r="CD67" s="1187"/>
      <c r="CE67" s="1187"/>
      <c r="CF67" s="1187"/>
      <c r="CG67" s="1187"/>
      <c r="CH67" s="1187"/>
      <c r="CI67" s="1187"/>
      <c r="CJ67" s="1187"/>
      <c r="CK67" s="1187"/>
      <c r="CL67" s="1187"/>
      <c r="CM67" s="1187"/>
      <c r="CN67" s="1187"/>
      <c r="CO67" s="1187"/>
      <c r="CP67" s="1187"/>
      <c r="CQ67" s="1187"/>
      <c r="CR67" s="1187"/>
      <c r="CS67" s="1187"/>
      <c r="CT67" s="1187"/>
      <c r="CU67" s="1187"/>
      <c r="CV67" s="1187"/>
      <c r="CW67" s="1187"/>
      <c r="CX67" s="1187"/>
      <c r="CY67" s="1187"/>
      <c r="CZ67" s="1187"/>
      <c r="DA67" s="1187"/>
      <c r="DB67" s="1187"/>
      <c r="DC67" s="1188"/>
    </row>
    <row r="68" spans="2:107" ht="13" x14ac:dyDescent="0.2">
      <c r="B68" s="12"/>
      <c r="AN68" s="1186"/>
      <c r="AO68" s="1187"/>
      <c r="AP68" s="1187"/>
      <c r="AQ68" s="1187"/>
      <c r="AR68" s="1187"/>
      <c r="AS68" s="1187"/>
      <c r="AT68" s="1187"/>
      <c r="AU68" s="1187"/>
      <c r="AV68" s="1187"/>
      <c r="AW68" s="1187"/>
      <c r="AX68" s="1187"/>
      <c r="AY68" s="1187"/>
      <c r="AZ68" s="1187"/>
      <c r="BA68" s="1187"/>
      <c r="BB68" s="1187"/>
      <c r="BC68" s="1187"/>
      <c r="BD68" s="1187"/>
      <c r="BE68" s="1187"/>
      <c r="BF68" s="1187"/>
      <c r="BG68" s="1187"/>
      <c r="BH68" s="1187"/>
      <c r="BI68" s="1187"/>
      <c r="BJ68" s="1187"/>
      <c r="BK68" s="1187"/>
      <c r="BL68" s="1187"/>
      <c r="BM68" s="1187"/>
      <c r="BN68" s="1187"/>
      <c r="BO68" s="1187"/>
      <c r="BP68" s="1187"/>
      <c r="BQ68" s="1187"/>
      <c r="BR68" s="1187"/>
      <c r="BS68" s="1187"/>
      <c r="BT68" s="1187"/>
      <c r="BU68" s="1187"/>
      <c r="BV68" s="1187"/>
      <c r="BW68" s="1187"/>
      <c r="BX68" s="1187"/>
      <c r="BY68" s="1187"/>
      <c r="BZ68" s="1187"/>
      <c r="CA68" s="1187"/>
      <c r="CB68" s="1187"/>
      <c r="CC68" s="1187"/>
      <c r="CD68" s="1187"/>
      <c r="CE68" s="1187"/>
      <c r="CF68" s="1187"/>
      <c r="CG68" s="1187"/>
      <c r="CH68" s="1187"/>
      <c r="CI68" s="1187"/>
      <c r="CJ68" s="1187"/>
      <c r="CK68" s="1187"/>
      <c r="CL68" s="1187"/>
      <c r="CM68" s="1187"/>
      <c r="CN68" s="1187"/>
      <c r="CO68" s="1187"/>
      <c r="CP68" s="1187"/>
      <c r="CQ68" s="1187"/>
      <c r="CR68" s="1187"/>
      <c r="CS68" s="1187"/>
      <c r="CT68" s="1187"/>
      <c r="CU68" s="1187"/>
      <c r="CV68" s="1187"/>
      <c r="CW68" s="1187"/>
      <c r="CX68" s="1187"/>
      <c r="CY68" s="1187"/>
      <c r="CZ68" s="1187"/>
      <c r="DA68" s="1187"/>
      <c r="DB68" s="1187"/>
      <c r="DC68" s="1188"/>
    </row>
    <row r="69" spans="2:107" ht="13" x14ac:dyDescent="0.2">
      <c r="B69" s="12"/>
      <c r="AN69" s="1189"/>
      <c r="AO69" s="1190"/>
      <c r="AP69" s="1190"/>
      <c r="AQ69" s="1190"/>
      <c r="AR69" s="1190"/>
      <c r="AS69" s="1190"/>
      <c r="AT69" s="1190"/>
      <c r="AU69" s="1190"/>
      <c r="AV69" s="1190"/>
      <c r="AW69" s="1190"/>
      <c r="AX69" s="1190"/>
      <c r="AY69" s="1190"/>
      <c r="AZ69" s="1190"/>
      <c r="BA69" s="1190"/>
      <c r="BB69" s="1190"/>
      <c r="BC69" s="1190"/>
      <c r="BD69" s="1190"/>
      <c r="BE69" s="1190"/>
      <c r="BF69" s="1190"/>
      <c r="BG69" s="1190"/>
      <c r="BH69" s="1190"/>
      <c r="BI69" s="1190"/>
      <c r="BJ69" s="1190"/>
      <c r="BK69" s="1190"/>
      <c r="BL69" s="1190"/>
      <c r="BM69" s="1190"/>
      <c r="BN69" s="1190"/>
      <c r="BO69" s="1190"/>
      <c r="BP69" s="1190"/>
      <c r="BQ69" s="1190"/>
      <c r="BR69" s="1190"/>
      <c r="BS69" s="1190"/>
      <c r="BT69" s="1190"/>
      <c r="BU69" s="1190"/>
      <c r="BV69" s="1190"/>
      <c r="BW69" s="1190"/>
      <c r="BX69" s="1190"/>
      <c r="BY69" s="1190"/>
      <c r="BZ69" s="1190"/>
      <c r="CA69" s="1190"/>
      <c r="CB69" s="1190"/>
      <c r="CC69" s="1190"/>
      <c r="CD69" s="1190"/>
      <c r="CE69" s="1190"/>
      <c r="CF69" s="1190"/>
      <c r="CG69" s="1190"/>
      <c r="CH69" s="1190"/>
      <c r="CI69" s="1190"/>
      <c r="CJ69" s="1190"/>
      <c r="CK69" s="1190"/>
      <c r="CL69" s="1190"/>
      <c r="CM69" s="1190"/>
      <c r="CN69" s="1190"/>
      <c r="CO69" s="1190"/>
      <c r="CP69" s="1190"/>
      <c r="CQ69" s="1190"/>
      <c r="CR69" s="1190"/>
      <c r="CS69" s="1190"/>
      <c r="CT69" s="1190"/>
      <c r="CU69" s="1190"/>
      <c r="CV69" s="1190"/>
      <c r="CW69" s="1190"/>
      <c r="CX69" s="1190"/>
      <c r="CY69" s="1190"/>
      <c r="CZ69" s="1190"/>
      <c r="DA69" s="1190"/>
      <c r="DB69" s="1190"/>
      <c r="DC69" s="1191"/>
    </row>
    <row r="70" spans="2:107" ht="13"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 x14ac:dyDescent="0.2">
      <c r="B71" s="12"/>
      <c r="G71" s="37"/>
      <c r="I71" s="38"/>
      <c r="J71" s="35"/>
      <c r="K71" s="35"/>
      <c r="L71" s="36"/>
      <c r="M71" s="35"/>
      <c r="N71" s="36"/>
      <c r="AM71" s="37"/>
      <c r="AN71" s="3" t="s">
        <v>3</v>
      </c>
    </row>
    <row r="72" spans="2:107" ht="13" x14ac:dyDescent="0.2">
      <c r="B72" s="12"/>
      <c r="G72" s="1176"/>
      <c r="H72" s="1176"/>
      <c r="I72" s="1176"/>
      <c r="J72" s="1176"/>
      <c r="K72" s="22"/>
      <c r="L72" s="22"/>
      <c r="M72" s="23"/>
      <c r="N72" s="23"/>
      <c r="AN72" s="1177"/>
      <c r="AO72" s="1178"/>
      <c r="AP72" s="1178"/>
      <c r="AQ72" s="1178"/>
      <c r="AR72" s="1178"/>
      <c r="AS72" s="1178"/>
      <c r="AT72" s="1178"/>
      <c r="AU72" s="1178"/>
      <c r="AV72" s="1178"/>
      <c r="AW72" s="1178"/>
      <c r="AX72" s="1178"/>
      <c r="AY72" s="1178"/>
      <c r="AZ72" s="1178"/>
      <c r="BA72" s="1178"/>
      <c r="BB72" s="1178"/>
      <c r="BC72" s="1178"/>
      <c r="BD72" s="1178"/>
      <c r="BE72" s="1178"/>
      <c r="BF72" s="1178"/>
      <c r="BG72" s="1178"/>
      <c r="BH72" s="1178"/>
      <c r="BI72" s="1178"/>
      <c r="BJ72" s="1178"/>
      <c r="BK72" s="1178"/>
      <c r="BL72" s="1178"/>
      <c r="BM72" s="1178"/>
      <c r="BN72" s="1178"/>
      <c r="BO72" s="1179"/>
      <c r="BP72" s="1180" t="s">
        <v>4</v>
      </c>
      <c r="BQ72" s="1180"/>
      <c r="BR72" s="1180"/>
      <c r="BS72" s="1180"/>
      <c r="BT72" s="1180"/>
      <c r="BU72" s="1180"/>
      <c r="BV72" s="1180"/>
      <c r="BW72" s="1180"/>
      <c r="BX72" s="1180" t="s">
        <v>5</v>
      </c>
      <c r="BY72" s="1180"/>
      <c r="BZ72" s="1180"/>
      <c r="CA72" s="1180"/>
      <c r="CB72" s="1180"/>
      <c r="CC72" s="1180"/>
      <c r="CD72" s="1180"/>
      <c r="CE72" s="1180"/>
      <c r="CF72" s="1180" t="s">
        <v>6</v>
      </c>
      <c r="CG72" s="1180"/>
      <c r="CH72" s="1180"/>
      <c r="CI72" s="1180"/>
      <c r="CJ72" s="1180"/>
      <c r="CK72" s="1180"/>
      <c r="CL72" s="1180"/>
      <c r="CM72" s="1180"/>
      <c r="CN72" s="1180" t="s">
        <v>7</v>
      </c>
      <c r="CO72" s="1180"/>
      <c r="CP72" s="1180"/>
      <c r="CQ72" s="1180"/>
      <c r="CR72" s="1180"/>
      <c r="CS72" s="1180"/>
      <c r="CT72" s="1180"/>
      <c r="CU72" s="1180"/>
      <c r="CV72" s="1180" t="s">
        <v>8</v>
      </c>
      <c r="CW72" s="1180"/>
      <c r="CX72" s="1180"/>
      <c r="CY72" s="1180"/>
      <c r="CZ72" s="1180"/>
      <c r="DA72" s="1180"/>
      <c r="DB72" s="1180"/>
      <c r="DC72" s="1180"/>
    </row>
    <row r="73" spans="2:107" ht="13" x14ac:dyDescent="0.2">
      <c r="B73" s="12"/>
      <c r="G73" s="1193"/>
      <c r="H73" s="1193"/>
      <c r="I73" s="1193"/>
      <c r="J73" s="1193"/>
      <c r="K73" s="1196"/>
      <c r="L73" s="1196"/>
      <c r="M73" s="1196"/>
      <c r="N73" s="1196"/>
      <c r="AM73" s="21"/>
      <c r="AN73" s="1182" t="s">
        <v>9</v>
      </c>
      <c r="AO73" s="1182"/>
      <c r="AP73" s="1182"/>
      <c r="AQ73" s="1182"/>
      <c r="AR73" s="1182"/>
      <c r="AS73" s="1182"/>
      <c r="AT73" s="1182"/>
      <c r="AU73" s="1182"/>
      <c r="AV73" s="1182"/>
      <c r="AW73" s="1182"/>
      <c r="AX73" s="1182"/>
      <c r="AY73" s="1182"/>
      <c r="AZ73" s="1182"/>
      <c r="BA73" s="1182"/>
      <c r="BB73" s="1182" t="s">
        <v>10</v>
      </c>
      <c r="BC73" s="1182"/>
      <c r="BD73" s="1182"/>
      <c r="BE73" s="1182"/>
      <c r="BF73" s="1182"/>
      <c r="BG73" s="1182"/>
      <c r="BH73" s="1182"/>
      <c r="BI73" s="1182"/>
      <c r="BJ73" s="1182"/>
      <c r="BK73" s="1182"/>
      <c r="BL73" s="1182"/>
      <c r="BM73" s="1182"/>
      <c r="BN73" s="1182"/>
      <c r="BO73" s="1182"/>
      <c r="BP73" s="1181"/>
      <c r="BQ73" s="1181"/>
      <c r="BR73" s="1181"/>
      <c r="BS73" s="1181"/>
      <c r="BT73" s="1181"/>
      <c r="BU73" s="1181"/>
      <c r="BV73" s="1181"/>
      <c r="BW73" s="1181"/>
      <c r="BX73" s="1181"/>
      <c r="BY73" s="1181"/>
      <c r="BZ73" s="1181"/>
      <c r="CA73" s="1181"/>
      <c r="CB73" s="1181"/>
      <c r="CC73" s="1181"/>
      <c r="CD73" s="1181"/>
      <c r="CE73" s="1181"/>
      <c r="CF73" s="1181"/>
      <c r="CG73" s="1181"/>
      <c r="CH73" s="1181"/>
      <c r="CI73" s="1181"/>
      <c r="CJ73" s="1181"/>
      <c r="CK73" s="1181"/>
      <c r="CL73" s="1181"/>
      <c r="CM73" s="1181"/>
      <c r="CN73" s="1181"/>
      <c r="CO73" s="1181"/>
      <c r="CP73" s="1181"/>
      <c r="CQ73" s="1181"/>
      <c r="CR73" s="1181"/>
      <c r="CS73" s="1181"/>
      <c r="CT73" s="1181"/>
      <c r="CU73" s="1181"/>
      <c r="CV73" s="1181"/>
      <c r="CW73" s="1181"/>
      <c r="CX73" s="1181"/>
      <c r="CY73" s="1181"/>
      <c r="CZ73" s="1181"/>
      <c r="DA73" s="1181"/>
      <c r="DB73" s="1181"/>
      <c r="DC73" s="1181"/>
    </row>
    <row r="74" spans="2:107" ht="13" x14ac:dyDescent="0.2">
      <c r="B74" s="12"/>
      <c r="G74" s="1193"/>
      <c r="H74" s="1193"/>
      <c r="I74" s="1193"/>
      <c r="J74" s="1193"/>
      <c r="K74" s="1196"/>
      <c r="L74" s="1196"/>
      <c r="M74" s="1196"/>
      <c r="N74" s="1196"/>
      <c r="AM74" s="21"/>
      <c r="AN74" s="1182"/>
      <c r="AO74" s="1182"/>
      <c r="AP74" s="1182"/>
      <c r="AQ74" s="1182"/>
      <c r="AR74" s="1182"/>
      <c r="AS74" s="1182"/>
      <c r="AT74" s="1182"/>
      <c r="AU74" s="1182"/>
      <c r="AV74" s="1182"/>
      <c r="AW74" s="1182"/>
      <c r="AX74" s="1182"/>
      <c r="AY74" s="1182"/>
      <c r="AZ74" s="1182"/>
      <c r="BA74" s="1182"/>
      <c r="BB74" s="1182"/>
      <c r="BC74" s="1182"/>
      <c r="BD74" s="1182"/>
      <c r="BE74" s="1182"/>
      <c r="BF74" s="1182"/>
      <c r="BG74" s="1182"/>
      <c r="BH74" s="1182"/>
      <c r="BI74" s="1182"/>
      <c r="BJ74" s="1182"/>
      <c r="BK74" s="1182"/>
      <c r="BL74" s="1182"/>
      <c r="BM74" s="1182"/>
      <c r="BN74" s="1182"/>
      <c r="BO74" s="1182"/>
      <c r="BP74" s="1181"/>
      <c r="BQ74" s="1181"/>
      <c r="BR74" s="1181"/>
      <c r="BS74" s="1181"/>
      <c r="BT74" s="1181"/>
      <c r="BU74" s="1181"/>
      <c r="BV74" s="1181"/>
      <c r="BW74" s="1181"/>
      <c r="BX74" s="1181"/>
      <c r="BY74" s="1181"/>
      <c r="BZ74" s="1181"/>
      <c r="CA74" s="1181"/>
      <c r="CB74" s="1181"/>
      <c r="CC74" s="1181"/>
      <c r="CD74" s="1181"/>
      <c r="CE74" s="1181"/>
      <c r="CF74" s="1181"/>
      <c r="CG74" s="1181"/>
      <c r="CH74" s="1181"/>
      <c r="CI74" s="1181"/>
      <c r="CJ74" s="1181"/>
      <c r="CK74" s="1181"/>
      <c r="CL74" s="1181"/>
      <c r="CM74" s="1181"/>
      <c r="CN74" s="1181"/>
      <c r="CO74" s="1181"/>
      <c r="CP74" s="1181"/>
      <c r="CQ74" s="1181"/>
      <c r="CR74" s="1181"/>
      <c r="CS74" s="1181"/>
      <c r="CT74" s="1181"/>
      <c r="CU74" s="1181"/>
      <c r="CV74" s="1181"/>
      <c r="CW74" s="1181"/>
      <c r="CX74" s="1181"/>
      <c r="CY74" s="1181"/>
      <c r="CZ74" s="1181"/>
      <c r="DA74" s="1181"/>
      <c r="DB74" s="1181"/>
      <c r="DC74" s="1181"/>
    </row>
    <row r="75" spans="2:107" ht="13" x14ac:dyDescent="0.2">
      <c r="B75" s="12"/>
      <c r="G75" s="1193"/>
      <c r="H75" s="1193"/>
      <c r="I75" s="1176"/>
      <c r="J75" s="1176"/>
      <c r="K75" s="1192"/>
      <c r="L75" s="1192"/>
      <c r="M75" s="1192"/>
      <c r="N75" s="1192"/>
      <c r="AM75" s="21"/>
      <c r="AN75" s="1182"/>
      <c r="AO75" s="1182"/>
      <c r="AP75" s="1182"/>
      <c r="AQ75" s="1182"/>
      <c r="AR75" s="1182"/>
      <c r="AS75" s="1182"/>
      <c r="AT75" s="1182"/>
      <c r="AU75" s="1182"/>
      <c r="AV75" s="1182"/>
      <c r="AW75" s="1182"/>
      <c r="AX75" s="1182"/>
      <c r="AY75" s="1182"/>
      <c r="AZ75" s="1182"/>
      <c r="BA75" s="1182"/>
      <c r="BB75" s="1182" t="s">
        <v>14</v>
      </c>
      <c r="BC75" s="1182"/>
      <c r="BD75" s="1182"/>
      <c r="BE75" s="1182"/>
      <c r="BF75" s="1182"/>
      <c r="BG75" s="1182"/>
      <c r="BH75" s="1182"/>
      <c r="BI75" s="1182"/>
      <c r="BJ75" s="1182"/>
      <c r="BK75" s="1182"/>
      <c r="BL75" s="1182"/>
      <c r="BM75" s="1182"/>
      <c r="BN75" s="1182"/>
      <c r="BO75" s="1182"/>
      <c r="BP75" s="1181">
        <v>5.2</v>
      </c>
      <c r="BQ75" s="1181"/>
      <c r="BR75" s="1181"/>
      <c r="BS75" s="1181"/>
      <c r="BT75" s="1181"/>
      <c r="BU75" s="1181"/>
      <c r="BV75" s="1181"/>
      <c r="BW75" s="1181"/>
      <c r="BX75" s="1181">
        <v>5</v>
      </c>
      <c r="BY75" s="1181"/>
      <c r="BZ75" s="1181"/>
      <c r="CA75" s="1181"/>
      <c r="CB75" s="1181"/>
      <c r="CC75" s="1181"/>
      <c r="CD75" s="1181"/>
      <c r="CE75" s="1181"/>
      <c r="CF75" s="1181">
        <v>5.6</v>
      </c>
      <c r="CG75" s="1181"/>
      <c r="CH75" s="1181"/>
      <c r="CI75" s="1181"/>
      <c r="CJ75" s="1181"/>
      <c r="CK75" s="1181"/>
      <c r="CL75" s="1181"/>
      <c r="CM75" s="1181"/>
      <c r="CN75" s="1181">
        <v>6</v>
      </c>
      <c r="CO75" s="1181"/>
      <c r="CP75" s="1181"/>
      <c r="CQ75" s="1181"/>
      <c r="CR75" s="1181"/>
      <c r="CS75" s="1181"/>
      <c r="CT75" s="1181"/>
      <c r="CU75" s="1181"/>
      <c r="CV75" s="1181">
        <v>5.8</v>
      </c>
      <c r="CW75" s="1181"/>
      <c r="CX75" s="1181"/>
      <c r="CY75" s="1181"/>
      <c r="CZ75" s="1181"/>
      <c r="DA75" s="1181"/>
      <c r="DB75" s="1181"/>
      <c r="DC75" s="1181"/>
    </row>
    <row r="76" spans="2:107" ht="13" x14ac:dyDescent="0.2">
      <c r="B76" s="12"/>
      <c r="G76" s="1193"/>
      <c r="H76" s="1193"/>
      <c r="I76" s="1176"/>
      <c r="J76" s="1176"/>
      <c r="K76" s="1192"/>
      <c r="L76" s="1192"/>
      <c r="M76" s="1192"/>
      <c r="N76" s="1192"/>
      <c r="AM76" s="21"/>
      <c r="AN76" s="1182"/>
      <c r="AO76" s="1182"/>
      <c r="AP76" s="1182"/>
      <c r="AQ76" s="1182"/>
      <c r="AR76" s="1182"/>
      <c r="AS76" s="1182"/>
      <c r="AT76" s="1182"/>
      <c r="AU76" s="1182"/>
      <c r="AV76" s="1182"/>
      <c r="AW76" s="1182"/>
      <c r="AX76" s="1182"/>
      <c r="AY76" s="1182"/>
      <c r="AZ76" s="1182"/>
      <c r="BA76" s="1182"/>
      <c r="BB76" s="1182"/>
      <c r="BC76" s="1182"/>
      <c r="BD76" s="1182"/>
      <c r="BE76" s="1182"/>
      <c r="BF76" s="1182"/>
      <c r="BG76" s="1182"/>
      <c r="BH76" s="1182"/>
      <c r="BI76" s="1182"/>
      <c r="BJ76" s="1182"/>
      <c r="BK76" s="1182"/>
      <c r="BL76" s="1182"/>
      <c r="BM76" s="1182"/>
      <c r="BN76" s="1182"/>
      <c r="BO76" s="1182"/>
      <c r="BP76" s="1181"/>
      <c r="BQ76" s="1181"/>
      <c r="BR76" s="1181"/>
      <c r="BS76" s="1181"/>
      <c r="BT76" s="1181"/>
      <c r="BU76" s="1181"/>
      <c r="BV76" s="1181"/>
      <c r="BW76" s="1181"/>
      <c r="BX76" s="1181"/>
      <c r="BY76" s="1181"/>
      <c r="BZ76" s="1181"/>
      <c r="CA76" s="1181"/>
      <c r="CB76" s="1181"/>
      <c r="CC76" s="1181"/>
      <c r="CD76" s="1181"/>
      <c r="CE76" s="1181"/>
      <c r="CF76" s="1181"/>
      <c r="CG76" s="1181"/>
      <c r="CH76" s="1181"/>
      <c r="CI76" s="1181"/>
      <c r="CJ76" s="1181"/>
      <c r="CK76" s="1181"/>
      <c r="CL76" s="1181"/>
      <c r="CM76" s="1181"/>
      <c r="CN76" s="1181"/>
      <c r="CO76" s="1181"/>
      <c r="CP76" s="1181"/>
      <c r="CQ76" s="1181"/>
      <c r="CR76" s="1181"/>
      <c r="CS76" s="1181"/>
      <c r="CT76" s="1181"/>
      <c r="CU76" s="1181"/>
      <c r="CV76" s="1181"/>
      <c r="CW76" s="1181"/>
      <c r="CX76" s="1181"/>
      <c r="CY76" s="1181"/>
      <c r="CZ76" s="1181"/>
      <c r="DA76" s="1181"/>
      <c r="DB76" s="1181"/>
      <c r="DC76" s="1181"/>
    </row>
    <row r="77" spans="2:107" ht="13" x14ac:dyDescent="0.2">
      <c r="B77" s="12"/>
      <c r="G77" s="1176"/>
      <c r="H77" s="1176"/>
      <c r="I77" s="1176"/>
      <c r="J77" s="1176"/>
      <c r="K77" s="1196"/>
      <c r="L77" s="1196"/>
      <c r="M77" s="1196"/>
      <c r="N77" s="1196"/>
      <c r="AN77" s="1180" t="s">
        <v>12</v>
      </c>
      <c r="AO77" s="1180"/>
      <c r="AP77" s="1180"/>
      <c r="AQ77" s="1180"/>
      <c r="AR77" s="1180"/>
      <c r="AS77" s="1180"/>
      <c r="AT77" s="1180"/>
      <c r="AU77" s="1180"/>
      <c r="AV77" s="1180"/>
      <c r="AW77" s="1180"/>
      <c r="AX77" s="1180"/>
      <c r="AY77" s="1180"/>
      <c r="AZ77" s="1180"/>
      <c r="BA77" s="1180"/>
      <c r="BB77" s="1182" t="s">
        <v>10</v>
      </c>
      <c r="BC77" s="1182"/>
      <c r="BD77" s="1182"/>
      <c r="BE77" s="1182"/>
      <c r="BF77" s="1182"/>
      <c r="BG77" s="1182"/>
      <c r="BH77" s="1182"/>
      <c r="BI77" s="1182"/>
      <c r="BJ77" s="1182"/>
      <c r="BK77" s="1182"/>
      <c r="BL77" s="1182"/>
      <c r="BM77" s="1182"/>
      <c r="BN77" s="1182"/>
      <c r="BO77" s="1182"/>
      <c r="BP77" s="1181">
        <v>0</v>
      </c>
      <c r="BQ77" s="1181"/>
      <c r="BR77" s="1181"/>
      <c r="BS77" s="1181"/>
      <c r="BT77" s="1181"/>
      <c r="BU77" s="1181"/>
      <c r="BV77" s="1181"/>
      <c r="BW77" s="1181"/>
      <c r="BX77" s="1181">
        <v>0</v>
      </c>
      <c r="BY77" s="1181"/>
      <c r="BZ77" s="1181"/>
      <c r="CA77" s="1181"/>
      <c r="CB77" s="1181"/>
      <c r="CC77" s="1181"/>
      <c r="CD77" s="1181"/>
      <c r="CE77" s="1181"/>
      <c r="CF77" s="1181">
        <v>0</v>
      </c>
      <c r="CG77" s="1181"/>
      <c r="CH77" s="1181"/>
      <c r="CI77" s="1181"/>
      <c r="CJ77" s="1181"/>
      <c r="CK77" s="1181"/>
      <c r="CL77" s="1181"/>
      <c r="CM77" s="1181"/>
      <c r="CN77" s="1181">
        <v>0</v>
      </c>
      <c r="CO77" s="1181"/>
      <c r="CP77" s="1181"/>
      <c r="CQ77" s="1181"/>
      <c r="CR77" s="1181"/>
      <c r="CS77" s="1181"/>
      <c r="CT77" s="1181"/>
      <c r="CU77" s="1181"/>
      <c r="CV77" s="1181">
        <v>0</v>
      </c>
      <c r="CW77" s="1181"/>
      <c r="CX77" s="1181"/>
      <c r="CY77" s="1181"/>
      <c r="CZ77" s="1181"/>
      <c r="DA77" s="1181"/>
      <c r="DB77" s="1181"/>
      <c r="DC77" s="1181"/>
    </row>
    <row r="78" spans="2:107" ht="13" x14ac:dyDescent="0.2">
      <c r="B78" s="12"/>
      <c r="G78" s="1176"/>
      <c r="H78" s="1176"/>
      <c r="I78" s="1176"/>
      <c r="J78" s="1176"/>
      <c r="K78" s="1196"/>
      <c r="L78" s="1196"/>
      <c r="M78" s="1196"/>
      <c r="N78" s="1196"/>
      <c r="AN78" s="1180"/>
      <c r="AO78" s="1180"/>
      <c r="AP78" s="1180"/>
      <c r="AQ78" s="1180"/>
      <c r="AR78" s="1180"/>
      <c r="AS78" s="1180"/>
      <c r="AT78" s="1180"/>
      <c r="AU78" s="1180"/>
      <c r="AV78" s="1180"/>
      <c r="AW78" s="1180"/>
      <c r="AX78" s="1180"/>
      <c r="AY78" s="1180"/>
      <c r="AZ78" s="1180"/>
      <c r="BA78" s="1180"/>
      <c r="BB78" s="1182"/>
      <c r="BC78" s="1182"/>
      <c r="BD78" s="1182"/>
      <c r="BE78" s="1182"/>
      <c r="BF78" s="1182"/>
      <c r="BG78" s="1182"/>
      <c r="BH78" s="1182"/>
      <c r="BI78" s="1182"/>
      <c r="BJ78" s="1182"/>
      <c r="BK78" s="1182"/>
      <c r="BL78" s="1182"/>
      <c r="BM78" s="1182"/>
      <c r="BN78" s="1182"/>
      <c r="BO78" s="1182"/>
      <c r="BP78" s="1181"/>
      <c r="BQ78" s="1181"/>
      <c r="BR78" s="1181"/>
      <c r="BS78" s="1181"/>
      <c r="BT78" s="1181"/>
      <c r="BU78" s="1181"/>
      <c r="BV78" s="1181"/>
      <c r="BW78" s="1181"/>
      <c r="BX78" s="1181"/>
      <c r="BY78" s="1181"/>
      <c r="BZ78" s="1181"/>
      <c r="CA78" s="1181"/>
      <c r="CB78" s="1181"/>
      <c r="CC78" s="1181"/>
      <c r="CD78" s="1181"/>
      <c r="CE78" s="1181"/>
      <c r="CF78" s="1181"/>
      <c r="CG78" s="1181"/>
      <c r="CH78" s="1181"/>
      <c r="CI78" s="1181"/>
      <c r="CJ78" s="1181"/>
      <c r="CK78" s="1181"/>
      <c r="CL78" s="1181"/>
      <c r="CM78" s="1181"/>
      <c r="CN78" s="1181"/>
      <c r="CO78" s="1181"/>
      <c r="CP78" s="1181"/>
      <c r="CQ78" s="1181"/>
      <c r="CR78" s="1181"/>
      <c r="CS78" s="1181"/>
      <c r="CT78" s="1181"/>
      <c r="CU78" s="1181"/>
      <c r="CV78" s="1181"/>
      <c r="CW78" s="1181"/>
      <c r="CX78" s="1181"/>
      <c r="CY78" s="1181"/>
      <c r="CZ78" s="1181"/>
      <c r="DA78" s="1181"/>
      <c r="DB78" s="1181"/>
      <c r="DC78" s="1181"/>
    </row>
    <row r="79" spans="2:107" ht="13" x14ac:dyDescent="0.2">
      <c r="B79" s="12"/>
      <c r="G79" s="1176"/>
      <c r="H79" s="1176"/>
      <c r="I79" s="1195"/>
      <c r="J79" s="1195"/>
      <c r="K79" s="1197"/>
      <c r="L79" s="1197"/>
      <c r="M79" s="1197"/>
      <c r="N79" s="1197"/>
      <c r="AN79" s="1180"/>
      <c r="AO79" s="1180"/>
      <c r="AP79" s="1180"/>
      <c r="AQ79" s="1180"/>
      <c r="AR79" s="1180"/>
      <c r="AS79" s="1180"/>
      <c r="AT79" s="1180"/>
      <c r="AU79" s="1180"/>
      <c r="AV79" s="1180"/>
      <c r="AW79" s="1180"/>
      <c r="AX79" s="1180"/>
      <c r="AY79" s="1180"/>
      <c r="AZ79" s="1180"/>
      <c r="BA79" s="1180"/>
      <c r="BB79" s="1182" t="s">
        <v>14</v>
      </c>
      <c r="BC79" s="1182"/>
      <c r="BD79" s="1182"/>
      <c r="BE79" s="1182"/>
      <c r="BF79" s="1182"/>
      <c r="BG79" s="1182"/>
      <c r="BH79" s="1182"/>
      <c r="BI79" s="1182"/>
      <c r="BJ79" s="1182"/>
      <c r="BK79" s="1182"/>
      <c r="BL79" s="1182"/>
      <c r="BM79" s="1182"/>
      <c r="BN79" s="1182"/>
      <c r="BO79" s="1182"/>
      <c r="BP79" s="1181">
        <v>8.5</v>
      </c>
      <c r="BQ79" s="1181"/>
      <c r="BR79" s="1181"/>
      <c r="BS79" s="1181"/>
      <c r="BT79" s="1181"/>
      <c r="BU79" s="1181"/>
      <c r="BV79" s="1181"/>
      <c r="BW79" s="1181"/>
      <c r="BX79" s="1181">
        <v>8.5</v>
      </c>
      <c r="BY79" s="1181"/>
      <c r="BZ79" s="1181"/>
      <c r="CA79" s="1181"/>
      <c r="CB79" s="1181"/>
      <c r="CC79" s="1181"/>
      <c r="CD79" s="1181"/>
      <c r="CE79" s="1181"/>
      <c r="CF79" s="1181">
        <v>8.6</v>
      </c>
      <c r="CG79" s="1181"/>
      <c r="CH79" s="1181"/>
      <c r="CI79" s="1181"/>
      <c r="CJ79" s="1181"/>
      <c r="CK79" s="1181"/>
      <c r="CL79" s="1181"/>
      <c r="CM79" s="1181"/>
      <c r="CN79" s="1181">
        <v>8.6</v>
      </c>
      <c r="CO79" s="1181"/>
      <c r="CP79" s="1181"/>
      <c r="CQ79" s="1181"/>
      <c r="CR79" s="1181"/>
      <c r="CS79" s="1181"/>
      <c r="CT79" s="1181"/>
      <c r="CU79" s="1181"/>
      <c r="CV79" s="1181">
        <v>8.9</v>
      </c>
      <c r="CW79" s="1181"/>
      <c r="CX79" s="1181"/>
      <c r="CY79" s="1181"/>
      <c r="CZ79" s="1181"/>
      <c r="DA79" s="1181"/>
      <c r="DB79" s="1181"/>
      <c r="DC79" s="1181"/>
    </row>
    <row r="80" spans="2:107" ht="13" x14ac:dyDescent="0.2">
      <c r="B80" s="12"/>
      <c r="G80" s="1176"/>
      <c r="H80" s="1176"/>
      <c r="I80" s="1195"/>
      <c r="J80" s="1195"/>
      <c r="K80" s="1197"/>
      <c r="L80" s="1197"/>
      <c r="M80" s="1197"/>
      <c r="N80" s="1197"/>
      <c r="AN80" s="1180"/>
      <c r="AO80" s="1180"/>
      <c r="AP80" s="1180"/>
      <c r="AQ80" s="1180"/>
      <c r="AR80" s="1180"/>
      <c r="AS80" s="1180"/>
      <c r="AT80" s="1180"/>
      <c r="AU80" s="1180"/>
      <c r="AV80" s="1180"/>
      <c r="AW80" s="1180"/>
      <c r="AX80" s="1180"/>
      <c r="AY80" s="1180"/>
      <c r="AZ80" s="1180"/>
      <c r="BA80" s="1180"/>
      <c r="BB80" s="1182"/>
      <c r="BC80" s="1182"/>
      <c r="BD80" s="1182"/>
      <c r="BE80" s="1182"/>
      <c r="BF80" s="1182"/>
      <c r="BG80" s="1182"/>
      <c r="BH80" s="1182"/>
      <c r="BI80" s="1182"/>
      <c r="BJ80" s="1182"/>
      <c r="BK80" s="1182"/>
      <c r="BL80" s="1182"/>
      <c r="BM80" s="1182"/>
      <c r="BN80" s="1182"/>
      <c r="BO80" s="1182"/>
      <c r="BP80" s="1181"/>
      <c r="BQ80" s="1181"/>
      <c r="BR80" s="1181"/>
      <c r="BS80" s="1181"/>
      <c r="BT80" s="1181"/>
      <c r="BU80" s="1181"/>
      <c r="BV80" s="1181"/>
      <c r="BW80" s="1181"/>
      <c r="BX80" s="1181"/>
      <c r="BY80" s="1181"/>
      <c r="BZ80" s="1181"/>
      <c r="CA80" s="1181"/>
      <c r="CB80" s="1181"/>
      <c r="CC80" s="1181"/>
      <c r="CD80" s="1181"/>
      <c r="CE80" s="1181"/>
      <c r="CF80" s="1181"/>
      <c r="CG80" s="1181"/>
      <c r="CH80" s="1181"/>
      <c r="CI80" s="1181"/>
      <c r="CJ80" s="1181"/>
      <c r="CK80" s="1181"/>
      <c r="CL80" s="1181"/>
      <c r="CM80" s="1181"/>
      <c r="CN80" s="1181"/>
      <c r="CO80" s="1181"/>
      <c r="CP80" s="1181"/>
      <c r="CQ80" s="1181"/>
      <c r="CR80" s="1181"/>
      <c r="CS80" s="1181"/>
      <c r="CT80" s="1181"/>
      <c r="CU80" s="1181"/>
      <c r="CV80" s="1181"/>
      <c r="CW80" s="1181"/>
      <c r="CX80" s="1181"/>
      <c r="CY80" s="1181"/>
      <c r="CZ80" s="1181"/>
      <c r="DA80" s="1181"/>
      <c r="DB80" s="1181"/>
      <c r="DC80" s="1181"/>
    </row>
    <row r="81" spans="2:109" ht="13" x14ac:dyDescent="0.2">
      <c r="B81" s="12"/>
    </row>
    <row r="82" spans="2:109" ht="16.5"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 x14ac:dyDescent="0.2">
      <c r="DD84" s="3"/>
      <c r="DE84" s="3"/>
    </row>
    <row r="85" spans="2:109" ht="13" x14ac:dyDescent="0.2">
      <c r="DD85" s="3"/>
      <c r="DE85" s="3"/>
    </row>
    <row r="86" spans="2:109" ht="13" hidden="1" x14ac:dyDescent="0.2">
      <c r="DD86" s="3"/>
      <c r="DE86" s="3"/>
    </row>
    <row r="87" spans="2:109" ht="13" hidden="1" x14ac:dyDescent="0.2">
      <c r="K87" s="40"/>
      <c r="AQ87" s="40"/>
      <c r="BC87" s="40"/>
      <c r="BO87" s="40"/>
      <c r="CA87" s="40"/>
      <c r="CM87" s="40"/>
      <c r="CY87" s="40"/>
      <c r="DD87" s="3"/>
      <c r="DE87" s="3"/>
    </row>
    <row r="88" spans="2:109" ht="13" hidden="1" x14ac:dyDescent="0.2">
      <c r="DD88" s="3"/>
      <c r="DE88" s="3"/>
    </row>
    <row r="89" spans="2:109" ht="13" hidden="1" x14ac:dyDescent="0.2">
      <c r="DD89" s="3"/>
      <c r="DE89" s="3"/>
    </row>
    <row r="90" spans="2:109" ht="13" hidden="1" x14ac:dyDescent="0.2">
      <c r="DD90" s="3"/>
      <c r="DE90" s="3"/>
    </row>
    <row r="91" spans="2:109" ht="13"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cfuwpZu7hE6uX76z6xAXHLEFNJ6cku3+GEKnB7gA+WA0sczukkLp85JJxbppZifxZwiMJ7De6ntjh68iie9N5w==" saltValue="LFpsYNmkxH4qEe3Y/Tsr7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5" customWidth="1"/>
    <col min="35" max="122" width="2.453125" style="6" customWidth="1"/>
    <col min="123" max="16384" width="2.4531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 x14ac:dyDescent="0.2">
      <c r="S2" s="6"/>
      <c r="AH2" s="6"/>
    </row>
    <row r="3" spans="1:34" ht="13"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 x14ac:dyDescent="0.2"/>
    <row r="5" spans="1:34" ht="13" x14ac:dyDescent="0.2"/>
    <row r="6" spans="1:34" ht="13" x14ac:dyDescent="0.2"/>
    <row r="7" spans="1:34" ht="13" x14ac:dyDescent="0.2"/>
    <row r="8" spans="1:34" ht="13" x14ac:dyDescent="0.2"/>
    <row r="9" spans="1:34" ht="13" x14ac:dyDescent="0.2">
      <c r="AH9" s="6"/>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6"/>
    </row>
    <row r="18" spans="12:34" ht="13" x14ac:dyDescent="0.2"/>
    <row r="19" spans="12:34" ht="13" x14ac:dyDescent="0.2"/>
    <row r="20" spans="12:34" ht="13" x14ac:dyDescent="0.2">
      <c r="AH20" s="6"/>
    </row>
    <row r="21" spans="12:34" ht="13" x14ac:dyDescent="0.2">
      <c r="AH21" s="6"/>
    </row>
    <row r="22" spans="12:34" ht="13" x14ac:dyDescent="0.2"/>
    <row r="23" spans="12:34" ht="13" x14ac:dyDescent="0.2"/>
    <row r="24" spans="12:34" ht="13" x14ac:dyDescent="0.2">
      <c r="Q24" s="6"/>
    </row>
    <row r="25" spans="12:34" ht="13" x14ac:dyDescent="0.2"/>
    <row r="26" spans="12:34" ht="13" x14ac:dyDescent="0.2"/>
    <row r="27" spans="12:34" ht="13" x14ac:dyDescent="0.2"/>
    <row r="28" spans="12:34" ht="13" x14ac:dyDescent="0.2">
      <c r="O28" s="6"/>
      <c r="T28" s="6"/>
      <c r="AH28" s="6"/>
    </row>
    <row r="29" spans="12:34" ht="13" x14ac:dyDescent="0.2"/>
    <row r="30" spans="12:34" ht="13" x14ac:dyDescent="0.2"/>
    <row r="31" spans="12:34" ht="13" x14ac:dyDescent="0.2">
      <c r="Q31" s="6"/>
    </row>
    <row r="32" spans="12:34" ht="13" x14ac:dyDescent="0.2">
      <c r="L32" s="6"/>
    </row>
    <row r="33" spans="2:34" ht="13" x14ac:dyDescent="0.2">
      <c r="C33" s="6"/>
      <c r="E33" s="6"/>
      <c r="G33" s="6"/>
      <c r="I33" s="6"/>
      <c r="X33" s="6"/>
    </row>
    <row r="34" spans="2:34" ht="13" x14ac:dyDescent="0.2">
      <c r="B34" s="6"/>
      <c r="P34" s="6"/>
      <c r="R34" s="6"/>
      <c r="T34" s="6"/>
    </row>
    <row r="35" spans="2:34" ht="13" x14ac:dyDescent="0.2">
      <c r="D35" s="6"/>
      <c r="W35" s="6"/>
      <c r="AC35" s="6"/>
      <c r="AD35" s="6"/>
      <c r="AE35" s="6"/>
      <c r="AF35" s="6"/>
      <c r="AG35" s="6"/>
      <c r="AH35" s="6"/>
    </row>
    <row r="36" spans="2:34" ht="13" x14ac:dyDescent="0.2">
      <c r="H36" s="6"/>
      <c r="J36" s="6"/>
      <c r="K36" s="6"/>
      <c r="M36" s="6"/>
      <c r="Y36" s="6"/>
      <c r="Z36" s="6"/>
      <c r="AA36" s="6"/>
      <c r="AB36" s="6"/>
      <c r="AC36" s="6"/>
      <c r="AD36" s="6"/>
      <c r="AE36" s="6"/>
      <c r="AF36" s="6"/>
      <c r="AG36" s="6"/>
      <c r="AH36" s="6"/>
    </row>
    <row r="37" spans="2:34" ht="13" x14ac:dyDescent="0.2">
      <c r="AH37" s="6"/>
    </row>
    <row r="38" spans="2:34" ht="13" x14ac:dyDescent="0.2">
      <c r="AG38" s="6"/>
      <c r="AH38" s="6"/>
    </row>
    <row r="39" spans="2:34" ht="13" x14ac:dyDescent="0.2"/>
    <row r="40" spans="2:34" ht="13" x14ac:dyDescent="0.2">
      <c r="X40" s="6"/>
    </row>
    <row r="41" spans="2:34" ht="13" x14ac:dyDescent="0.2">
      <c r="R41" s="6"/>
    </row>
    <row r="42" spans="2:34" ht="13" x14ac:dyDescent="0.2">
      <c r="W42" s="6"/>
    </row>
    <row r="43" spans="2:34" ht="13" x14ac:dyDescent="0.2">
      <c r="Y43" s="6"/>
      <c r="Z43" s="6"/>
      <c r="AA43" s="6"/>
      <c r="AB43" s="6"/>
      <c r="AC43" s="6"/>
      <c r="AD43" s="6"/>
      <c r="AE43" s="6"/>
      <c r="AF43" s="6"/>
      <c r="AG43" s="6"/>
      <c r="AH43" s="6"/>
    </row>
    <row r="44" spans="2:34" ht="13" x14ac:dyDescent="0.2">
      <c r="AH44" s="6"/>
    </row>
    <row r="45" spans="2:34" ht="13" x14ac:dyDescent="0.2">
      <c r="X45" s="6"/>
    </row>
    <row r="46" spans="2:34" ht="13" x14ac:dyDescent="0.2"/>
    <row r="47" spans="2:34" ht="13" x14ac:dyDescent="0.2"/>
    <row r="48" spans="2:34" ht="13" x14ac:dyDescent="0.2">
      <c r="W48" s="6"/>
      <c r="Y48" s="6"/>
      <c r="Z48" s="6"/>
      <c r="AA48" s="6"/>
      <c r="AB48" s="6"/>
      <c r="AC48" s="6"/>
      <c r="AD48" s="6"/>
      <c r="AE48" s="6"/>
      <c r="AF48" s="6"/>
      <c r="AG48" s="6"/>
      <c r="AH48" s="6"/>
    </row>
    <row r="49" spans="28:34" ht="13" x14ac:dyDescent="0.2"/>
    <row r="50" spans="28:34" ht="13" x14ac:dyDescent="0.2">
      <c r="AE50" s="6"/>
      <c r="AF50" s="6"/>
      <c r="AG50" s="6"/>
      <c r="AH50" s="6"/>
    </row>
    <row r="51" spans="28:34" ht="13" x14ac:dyDescent="0.2">
      <c r="AC51" s="6"/>
      <c r="AD51" s="6"/>
      <c r="AE51" s="6"/>
      <c r="AF51" s="6"/>
      <c r="AG51" s="6"/>
      <c r="AH51" s="6"/>
    </row>
    <row r="52" spans="28:34" ht="13" x14ac:dyDescent="0.2"/>
    <row r="53" spans="28:34" ht="13" x14ac:dyDescent="0.2">
      <c r="AF53" s="6"/>
      <c r="AG53" s="6"/>
      <c r="AH53" s="6"/>
    </row>
    <row r="54" spans="28:34" ht="13" x14ac:dyDescent="0.2">
      <c r="AH54" s="6"/>
    </row>
    <row r="55" spans="28:34" ht="13" x14ac:dyDescent="0.2"/>
    <row r="56" spans="28:34" ht="13" x14ac:dyDescent="0.2">
      <c r="AB56" s="6"/>
      <c r="AC56" s="6"/>
      <c r="AD56" s="6"/>
      <c r="AE56" s="6"/>
      <c r="AF56" s="6"/>
      <c r="AG56" s="6"/>
      <c r="AH56" s="6"/>
    </row>
    <row r="57" spans="28:34" ht="13" x14ac:dyDescent="0.2">
      <c r="AH57" s="6"/>
    </row>
    <row r="58" spans="28:34" ht="13" x14ac:dyDescent="0.2">
      <c r="AH58" s="6"/>
    </row>
    <row r="59" spans="28:34" ht="13" x14ac:dyDescent="0.2"/>
    <row r="60" spans="28:34" ht="13" x14ac:dyDescent="0.2"/>
    <row r="61" spans="28:34" ht="13" x14ac:dyDescent="0.2"/>
    <row r="62" spans="28:34" ht="13" x14ac:dyDescent="0.2"/>
    <row r="63" spans="28:34" ht="13" x14ac:dyDescent="0.2">
      <c r="AH63" s="6"/>
    </row>
    <row r="64" spans="28:34" ht="13" x14ac:dyDescent="0.2">
      <c r="AG64" s="6"/>
      <c r="AH64" s="6"/>
    </row>
    <row r="65" spans="28:34" ht="13" x14ac:dyDescent="0.2"/>
    <row r="66" spans="28:34" ht="13" x14ac:dyDescent="0.2"/>
    <row r="67" spans="28:34" ht="13" x14ac:dyDescent="0.2"/>
    <row r="68" spans="28:34" ht="13" x14ac:dyDescent="0.2">
      <c r="AB68" s="6"/>
      <c r="AC68" s="6"/>
      <c r="AD68" s="6"/>
      <c r="AE68" s="6"/>
      <c r="AF68" s="6"/>
      <c r="AG68" s="6"/>
      <c r="AH68" s="6"/>
    </row>
    <row r="69" spans="28:34" ht="13" x14ac:dyDescent="0.2">
      <c r="AF69" s="6"/>
      <c r="AG69" s="6"/>
      <c r="AH69" s="6"/>
    </row>
    <row r="70" spans="28:34" ht="13" x14ac:dyDescent="0.2"/>
    <row r="71" spans="28:34" ht="13" x14ac:dyDescent="0.2"/>
    <row r="72" spans="28:34" ht="13" x14ac:dyDescent="0.2"/>
    <row r="73" spans="28:34" ht="13" x14ac:dyDescent="0.2"/>
    <row r="74" spans="28:34" ht="13" x14ac:dyDescent="0.2"/>
    <row r="75" spans="28:34" ht="13" x14ac:dyDescent="0.2">
      <c r="AH75" s="6"/>
    </row>
    <row r="76" spans="28:34" ht="13" x14ac:dyDescent="0.2">
      <c r="AF76" s="6"/>
      <c r="AG76" s="6"/>
      <c r="AH76" s="6"/>
    </row>
    <row r="77" spans="28:34" ht="13" x14ac:dyDescent="0.2">
      <c r="AG77" s="6"/>
      <c r="AH77" s="6"/>
    </row>
    <row r="78" spans="28:34" ht="13" x14ac:dyDescent="0.2"/>
    <row r="79" spans="28:34" ht="13" x14ac:dyDescent="0.2"/>
    <row r="80" spans="28:34" ht="13" x14ac:dyDescent="0.2"/>
    <row r="81" spans="25:34" ht="13" x14ac:dyDescent="0.2"/>
    <row r="82" spans="25:34" ht="13" x14ac:dyDescent="0.2">
      <c r="Y82" s="6"/>
    </row>
    <row r="83" spans="25:34" ht="13" x14ac:dyDescent="0.2">
      <c r="Y83" s="6"/>
      <c r="Z83" s="6"/>
      <c r="AA83" s="6"/>
      <c r="AB83" s="6"/>
      <c r="AC83" s="6"/>
      <c r="AD83" s="6"/>
      <c r="AE83" s="6"/>
      <c r="AF83" s="6"/>
      <c r="AG83" s="6"/>
      <c r="AH83" s="6"/>
    </row>
    <row r="84" spans="25:34" ht="13" x14ac:dyDescent="0.2"/>
    <row r="85" spans="25:34" ht="13" x14ac:dyDescent="0.2"/>
    <row r="86" spans="25:34" ht="13" x14ac:dyDescent="0.2"/>
    <row r="87" spans="25:34" ht="13" x14ac:dyDescent="0.2"/>
    <row r="88" spans="25:34" ht="13" x14ac:dyDescent="0.2">
      <c r="AH88" s="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sheetData>
  <sheetProtection algorithmName="SHA-512" hashValue="m9PnQz/b8Pu+V0AsOx4VJvnfgrpriWZSUh+Ql1ZE/ROPMQ7Z11M37bgSYgh0sYZsamvjphcpI3csvsVHiXnzuw==" saltValue="traR9ogh1g2zBIaHYRwb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5" customWidth="1"/>
    <col min="35" max="122" width="2.453125" style="6" customWidth="1"/>
    <col min="123" max="16384" width="2.4531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 x14ac:dyDescent="0.2">
      <c r="S2" s="6"/>
      <c r="AH2" s="6"/>
    </row>
    <row r="3" spans="2:34" ht="13"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 x14ac:dyDescent="0.2"/>
    <row r="5" spans="2:34" ht="13" x14ac:dyDescent="0.2"/>
    <row r="6" spans="2:34" ht="13" x14ac:dyDescent="0.2"/>
    <row r="7" spans="2:34" ht="13" x14ac:dyDescent="0.2"/>
    <row r="8" spans="2:34" ht="13" x14ac:dyDescent="0.2"/>
    <row r="9" spans="2:34" ht="13" x14ac:dyDescent="0.2">
      <c r="AH9" s="6"/>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6"/>
    </row>
    <row r="18" spans="12:34" ht="13" x14ac:dyDescent="0.2"/>
    <row r="19" spans="12:34" ht="13" x14ac:dyDescent="0.2"/>
    <row r="20" spans="12:34" ht="13" x14ac:dyDescent="0.2">
      <c r="AH20" s="6"/>
    </row>
    <row r="21" spans="12:34" ht="13" x14ac:dyDescent="0.2">
      <c r="AH21" s="6"/>
    </row>
    <row r="22" spans="12:34" ht="13" x14ac:dyDescent="0.2"/>
    <row r="23" spans="12:34" ht="13" x14ac:dyDescent="0.2"/>
    <row r="24" spans="12:34" ht="13" x14ac:dyDescent="0.2">
      <c r="Q24" s="6"/>
    </row>
    <row r="25" spans="12:34" ht="13" x14ac:dyDescent="0.2"/>
    <row r="26" spans="12:34" ht="13" x14ac:dyDescent="0.2"/>
    <row r="27" spans="12:34" ht="13" x14ac:dyDescent="0.2"/>
    <row r="28" spans="12:34" ht="13" x14ac:dyDescent="0.2">
      <c r="O28" s="6"/>
      <c r="T28" s="6"/>
      <c r="AH28" s="6"/>
    </row>
    <row r="29" spans="12:34" ht="13" x14ac:dyDescent="0.2"/>
    <row r="30" spans="12:34" ht="13" x14ac:dyDescent="0.2"/>
    <row r="31" spans="12:34" ht="13" x14ac:dyDescent="0.2">
      <c r="Q31" s="6"/>
    </row>
    <row r="32" spans="12:34" ht="13" x14ac:dyDescent="0.2">
      <c r="L32" s="6"/>
    </row>
    <row r="33" spans="2:34" ht="13" x14ac:dyDescent="0.2">
      <c r="C33" s="6"/>
      <c r="E33" s="6"/>
      <c r="G33" s="6"/>
      <c r="I33" s="6"/>
      <c r="X33" s="6"/>
    </row>
    <row r="34" spans="2:34" ht="13" x14ac:dyDescent="0.2">
      <c r="B34" s="6"/>
      <c r="P34" s="6"/>
      <c r="R34" s="6"/>
      <c r="T34" s="6"/>
    </row>
    <row r="35" spans="2:34" ht="13" x14ac:dyDescent="0.2">
      <c r="D35" s="6"/>
      <c r="W35" s="6"/>
      <c r="AC35" s="6"/>
      <c r="AD35" s="6"/>
      <c r="AE35" s="6"/>
      <c r="AF35" s="6"/>
      <c r="AG35" s="6"/>
      <c r="AH35" s="6"/>
    </row>
    <row r="36" spans="2:34" ht="13" x14ac:dyDescent="0.2">
      <c r="H36" s="6"/>
      <c r="J36" s="6"/>
      <c r="K36" s="6"/>
      <c r="M36" s="6"/>
      <c r="Y36" s="6"/>
      <c r="Z36" s="6"/>
      <c r="AA36" s="6"/>
      <c r="AB36" s="6"/>
      <c r="AC36" s="6"/>
      <c r="AD36" s="6"/>
      <c r="AE36" s="6"/>
      <c r="AF36" s="6"/>
      <c r="AG36" s="6"/>
      <c r="AH36" s="6"/>
    </row>
    <row r="37" spans="2:34" ht="13" x14ac:dyDescent="0.2">
      <c r="AH37" s="6"/>
    </row>
    <row r="38" spans="2:34" ht="13" x14ac:dyDescent="0.2">
      <c r="AG38" s="6"/>
      <c r="AH38" s="6"/>
    </row>
    <row r="39" spans="2:34" ht="13" x14ac:dyDescent="0.2"/>
    <row r="40" spans="2:34" ht="13" x14ac:dyDescent="0.2">
      <c r="X40" s="6"/>
    </row>
    <row r="41" spans="2:34" ht="13" x14ac:dyDescent="0.2">
      <c r="R41" s="6"/>
    </row>
    <row r="42" spans="2:34" ht="13" x14ac:dyDescent="0.2">
      <c r="W42" s="6"/>
    </row>
    <row r="43" spans="2:34" ht="13" x14ac:dyDescent="0.2">
      <c r="Y43" s="6"/>
      <c r="Z43" s="6"/>
      <c r="AA43" s="6"/>
      <c r="AB43" s="6"/>
      <c r="AC43" s="6"/>
      <c r="AD43" s="6"/>
      <c r="AE43" s="6"/>
      <c r="AF43" s="6"/>
      <c r="AG43" s="6"/>
      <c r="AH43" s="6"/>
    </row>
    <row r="44" spans="2:34" ht="13" x14ac:dyDescent="0.2">
      <c r="AH44" s="6"/>
    </row>
    <row r="45" spans="2:34" ht="13" x14ac:dyDescent="0.2">
      <c r="X45" s="6"/>
    </row>
    <row r="46" spans="2:34" ht="13" x14ac:dyDescent="0.2"/>
    <row r="47" spans="2:34" ht="13" x14ac:dyDescent="0.2"/>
    <row r="48" spans="2:34" ht="13" x14ac:dyDescent="0.2">
      <c r="W48" s="6"/>
      <c r="Y48" s="6"/>
      <c r="Z48" s="6"/>
      <c r="AA48" s="6"/>
      <c r="AB48" s="6"/>
      <c r="AC48" s="6"/>
      <c r="AD48" s="6"/>
      <c r="AE48" s="6"/>
      <c r="AF48" s="6"/>
      <c r="AG48" s="6"/>
      <c r="AH48" s="6"/>
    </row>
    <row r="49" spans="28:34" ht="13" x14ac:dyDescent="0.2"/>
    <row r="50" spans="28:34" ht="13" x14ac:dyDescent="0.2">
      <c r="AE50" s="6"/>
      <c r="AF50" s="6"/>
      <c r="AG50" s="6"/>
      <c r="AH50" s="6"/>
    </row>
    <row r="51" spans="28:34" ht="13" x14ac:dyDescent="0.2">
      <c r="AC51" s="6"/>
      <c r="AD51" s="6"/>
      <c r="AE51" s="6"/>
      <c r="AF51" s="6"/>
      <c r="AG51" s="6"/>
      <c r="AH51" s="6"/>
    </row>
    <row r="52" spans="28:34" ht="13" x14ac:dyDescent="0.2"/>
    <row r="53" spans="28:34" ht="13" x14ac:dyDescent="0.2">
      <c r="AF53" s="6"/>
      <c r="AG53" s="6"/>
      <c r="AH53" s="6"/>
    </row>
    <row r="54" spans="28:34" ht="13" x14ac:dyDescent="0.2">
      <c r="AH54" s="6"/>
    </row>
    <row r="55" spans="28:34" ht="13" x14ac:dyDescent="0.2"/>
    <row r="56" spans="28:34" ht="13" x14ac:dyDescent="0.2">
      <c r="AB56" s="6"/>
      <c r="AC56" s="6"/>
      <c r="AD56" s="6"/>
      <c r="AE56" s="6"/>
      <c r="AF56" s="6"/>
      <c r="AG56" s="6"/>
      <c r="AH56" s="6"/>
    </row>
    <row r="57" spans="28:34" ht="13" x14ac:dyDescent="0.2">
      <c r="AH57" s="6"/>
    </row>
    <row r="58" spans="28:34" ht="13" x14ac:dyDescent="0.2">
      <c r="AH58" s="6"/>
    </row>
    <row r="59" spans="28:34" ht="13" x14ac:dyDescent="0.2">
      <c r="AG59" s="6"/>
      <c r="AH59" s="6"/>
    </row>
    <row r="60" spans="28:34" ht="13" x14ac:dyDescent="0.2"/>
    <row r="61" spans="28:34" ht="13" x14ac:dyDescent="0.2"/>
    <row r="62" spans="28:34" ht="13" x14ac:dyDescent="0.2"/>
    <row r="63" spans="28:34" ht="13" x14ac:dyDescent="0.2">
      <c r="AH63" s="6"/>
    </row>
    <row r="64" spans="28:34" ht="13" x14ac:dyDescent="0.2">
      <c r="AG64" s="6"/>
      <c r="AH64" s="6"/>
    </row>
    <row r="65" spans="28:34" ht="13" x14ac:dyDescent="0.2"/>
    <row r="66" spans="28:34" ht="13" x14ac:dyDescent="0.2"/>
    <row r="67" spans="28:34" ht="13" x14ac:dyDescent="0.2"/>
    <row r="68" spans="28:34" ht="13" x14ac:dyDescent="0.2">
      <c r="AB68" s="6"/>
      <c r="AC68" s="6"/>
      <c r="AD68" s="6"/>
      <c r="AE68" s="6"/>
      <c r="AF68" s="6"/>
      <c r="AG68" s="6"/>
      <c r="AH68" s="6"/>
    </row>
    <row r="69" spans="28:34" ht="13" x14ac:dyDescent="0.2">
      <c r="AF69" s="6"/>
      <c r="AG69" s="6"/>
      <c r="AH69" s="6"/>
    </row>
    <row r="70" spans="28:34" ht="13" x14ac:dyDescent="0.2"/>
    <row r="71" spans="28:34" ht="13" x14ac:dyDescent="0.2"/>
    <row r="72" spans="28:34" ht="13" x14ac:dyDescent="0.2"/>
    <row r="73" spans="28:34" ht="13" x14ac:dyDescent="0.2"/>
    <row r="74" spans="28:34" ht="13" x14ac:dyDescent="0.2"/>
    <row r="75" spans="28:34" ht="13" x14ac:dyDescent="0.2">
      <c r="AH75" s="6"/>
    </row>
    <row r="76" spans="28:34" ht="13" x14ac:dyDescent="0.2">
      <c r="AF76" s="6"/>
      <c r="AG76" s="6"/>
      <c r="AH76" s="6"/>
    </row>
    <row r="77" spans="28:34" ht="13" x14ac:dyDescent="0.2">
      <c r="AG77" s="6"/>
      <c r="AH77" s="6"/>
    </row>
    <row r="78" spans="28:34" ht="13" x14ac:dyDescent="0.2"/>
    <row r="79" spans="28:34" ht="13" x14ac:dyDescent="0.2"/>
    <row r="80" spans="28:34" ht="13" x14ac:dyDescent="0.2"/>
    <row r="81" spans="25:34" ht="13" x14ac:dyDescent="0.2"/>
    <row r="82" spans="25:34" ht="13" x14ac:dyDescent="0.2">
      <c r="Y82" s="6"/>
    </row>
    <row r="83" spans="25:34" ht="13" x14ac:dyDescent="0.2">
      <c r="Y83" s="6"/>
      <c r="Z83" s="6"/>
      <c r="AA83" s="6"/>
      <c r="AB83" s="6"/>
      <c r="AC83" s="6"/>
      <c r="AD83" s="6"/>
      <c r="AE83" s="6"/>
      <c r="AF83" s="6"/>
      <c r="AG83" s="6"/>
      <c r="AH83" s="6"/>
    </row>
    <row r="84" spans="25:34" ht="13" x14ac:dyDescent="0.2"/>
    <row r="85" spans="25:34" ht="13" x14ac:dyDescent="0.2"/>
    <row r="86" spans="25:34" ht="13" x14ac:dyDescent="0.2"/>
    <row r="87" spans="25:34" ht="13" x14ac:dyDescent="0.2"/>
    <row r="88" spans="25:34" ht="13" x14ac:dyDescent="0.2">
      <c r="AH88" s="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nlkoi3XN9j8RdvOtr+qdLUAQWiJaQ6oy66636LmhgOlMxEPgOXxZzH8gd0VKIkz3pwZKY4fyC9I1Y3YlvMwvQA==" saltValue="cZoUnnNUGJbI9hxX7rVHp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D9D8D-284C-4D80-81BA-73662524985B}">
  <sheetPr>
    <pageSetUpPr fitToPage="1"/>
  </sheetPr>
  <dimension ref="B1:EM49"/>
  <sheetViews>
    <sheetView showGridLines="0" topLeftCell="BL1" workbookViewId="0">
      <selection activeCell="BG40" sqref="BG40:BU40"/>
    </sheetView>
  </sheetViews>
  <sheetFormatPr defaultColWidth="0" defaultRowHeight="11.25" customHeight="1" zeroHeight="1" x14ac:dyDescent="0.2"/>
  <cols>
    <col min="1" max="95" width="1.6328125" style="76" customWidth="1"/>
    <col min="96" max="133" width="1.6328125" style="88" customWidth="1"/>
    <col min="134" max="143" width="1.6328125" style="76" customWidth="1"/>
    <col min="144" max="16384" width="0" style="76" hidden="1"/>
  </cols>
  <sheetData>
    <row r="1" spans="2:143" ht="22.5" customHeight="1" thickBot="1" x14ac:dyDescent="0.25">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575" t="s">
        <v>147</v>
      </c>
      <c r="DI1" s="576"/>
      <c r="DJ1" s="576"/>
      <c r="DK1" s="576"/>
      <c r="DL1" s="576"/>
      <c r="DM1" s="576"/>
      <c r="DN1" s="577"/>
      <c r="DO1" s="76"/>
      <c r="DP1" s="575" t="s">
        <v>148</v>
      </c>
      <c r="DQ1" s="576"/>
      <c r="DR1" s="576"/>
      <c r="DS1" s="576"/>
      <c r="DT1" s="576"/>
      <c r="DU1" s="576"/>
      <c r="DV1" s="576"/>
      <c r="DW1" s="576"/>
      <c r="DX1" s="576"/>
      <c r="DY1" s="576"/>
      <c r="DZ1" s="576"/>
      <c r="EA1" s="576"/>
      <c r="EB1" s="576"/>
      <c r="EC1" s="577"/>
      <c r="ED1" s="75"/>
      <c r="EE1" s="75"/>
      <c r="EF1" s="75"/>
      <c r="EG1" s="75"/>
      <c r="EH1" s="75"/>
      <c r="EI1" s="75"/>
      <c r="EJ1" s="75"/>
      <c r="EK1" s="75"/>
      <c r="EL1" s="75"/>
      <c r="EM1" s="75"/>
    </row>
    <row r="2" spans="2:143" ht="22.5" customHeight="1" x14ac:dyDescent="0.2">
      <c r="B2" s="77" t="s">
        <v>149</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x14ac:dyDescent="0.2">
      <c r="B3" s="578" t="s">
        <v>150</v>
      </c>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79"/>
      <c r="AP3" s="578" t="s">
        <v>151</v>
      </c>
      <c r="AQ3" s="579"/>
      <c r="AR3" s="579"/>
      <c r="AS3" s="579"/>
      <c r="AT3" s="579"/>
      <c r="AU3" s="579"/>
      <c r="AV3" s="579"/>
      <c r="AW3" s="579"/>
      <c r="AX3" s="579"/>
      <c r="AY3" s="579"/>
      <c r="AZ3" s="579"/>
      <c r="BA3" s="579"/>
      <c r="BB3" s="579"/>
      <c r="BC3" s="579"/>
      <c r="BD3" s="579"/>
      <c r="BE3" s="579"/>
      <c r="BF3" s="579"/>
      <c r="BG3" s="579"/>
      <c r="BH3" s="579"/>
      <c r="BI3" s="579"/>
      <c r="BJ3" s="579"/>
      <c r="BK3" s="579"/>
      <c r="BL3" s="579"/>
      <c r="BM3" s="579"/>
      <c r="BN3" s="579"/>
      <c r="BO3" s="579"/>
      <c r="BP3" s="579"/>
      <c r="BQ3" s="579"/>
      <c r="BR3" s="579"/>
      <c r="BS3" s="579"/>
      <c r="BT3" s="579"/>
      <c r="BU3" s="579"/>
      <c r="BV3" s="579"/>
      <c r="BW3" s="579"/>
      <c r="BX3" s="579"/>
      <c r="BY3" s="579"/>
      <c r="BZ3" s="579"/>
      <c r="CA3" s="579"/>
      <c r="CB3" s="580"/>
      <c r="CD3" s="578" t="s">
        <v>152</v>
      </c>
      <c r="CE3" s="579"/>
      <c r="CF3" s="579"/>
      <c r="CG3" s="579"/>
      <c r="CH3" s="579"/>
      <c r="CI3" s="579"/>
      <c r="CJ3" s="579"/>
      <c r="CK3" s="579"/>
      <c r="CL3" s="579"/>
      <c r="CM3" s="579"/>
      <c r="CN3" s="579"/>
      <c r="CO3" s="579"/>
      <c r="CP3" s="579"/>
      <c r="CQ3" s="579"/>
      <c r="CR3" s="579"/>
      <c r="CS3" s="579"/>
      <c r="CT3" s="579"/>
      <c r="CU3" s="579"/>
      <c r="CV3" s="579"/>
      <c r="CW3" s="579"/>
      <c r="CX3" s="579"/>
      <c r="CY3" s="579"/>
      <c r="CZ3" s="579"/>
      <c r="DA3" s="579"/>
      <c r="DB3" s="579"/>
      <c r="DC3" s="579"/>
      <c r="DD3" s="579"/>
      <c r="DE3" s="579"/>
      <c r="DF3" s="579"/>
      <c r="DG3" s="579"/>
      <c r="DH3" s="579"/>
      <c r="DI3" s="579"/>
      <c r="DJ3" s="579"/>
      <c r="DK3" s="579"/>
      <c r="DL3" s="579"/>
      <c r="DM3" s="579"/>
      <c r="DN3" s="579"/>
      <c r="DO3" s="579"/>
      <c r="DP3" s="579"/>
      <c r="DQ3" s="579"/>
      <c r="DR3" s="579"/>
      <c r="DS3" s="579"/>
      <c r="DT3" s="579"/>
      <c r="DU3" s="579"/>
      <c r="DV3" s="579"/>
      <c r="DW3" s="579"/>
      <c r="DX3" s="579"/>
      <c r="DY3" s="579"/>
      <c r="DZ3" s="579"/>
      <c r="EA3" s="579"/>
      <c r="EB3" s="579"/>
      <c r="EC3" s="580"/>
    </row>
    <row r="4" spans="2:143" ht="11.25" customHeight="1" x14ac:dyDescent="0.2">
      <c r="B4" s="578" t="s">
        <v>26</v>
      </c>
      <c r="C4" s="579"/>
      <c r="D4" s="579"/>
      <c r="E4" s="579"/>
      <c r="F4" s="579"/>
      <c r="G4" s="579"/>
      <c r="H4" s="579"/>
      <c r="I4" s="579"/>
      <c r="J4" s="579"/>
      <c r="K4" s="579"/>
      <c r="L4" s="579"/>
      <c r="M4" s="579"/>
      <c r="N4" s="579"/>
      <c r="O4" s="579"/>
      <c r="P4" s="579"/>
      <c r="Q4" s="580"/>
      <c r="R4" s="578" t="s">
        <v>153</v>
      </c>
      <c r="S4" s="579"/>
      <c r="T4" s="579"/>
      <c r="U4" s="579"/>
      <c r="V4" s="579"/>
      <c r="W4" s="579"/>
      <c r="X4" s="579"/>
      <c r="Y4" s="580"/>
      <c r="Z4" s="578" t="s">
        <v>154</v>
      </c>
      <c r="AA4" s="579"/>
      <c r="AB4" s="579"/>
      <c r="AC4" s="580"/>
      <c r="AD4" s="578" t="s">
        <v>155</v>
      </c>
      <c r="AE4" s="579"/>
      <c r="AF4" s="579"/>
      <c r="AG4" s="579"/>
      <c r="AH4" s="579"/>
      <c r="AI4" s="579"/>
      <c r="AJ4" s="579"/>
      <c r="AK4" s="580"/>
      <c r="AL4" s="578" t="s">
        <v>154</v>
      </c>
      <c r="AM4" s="579"/>
      <c r="AN4" s="579"/>
      <c r="AO4" s="580"/>
      <c r="AP4" s="581" t="s">
        <v>156</v>
      </c>
      <c r="AQ4" s="581"/>
      <c r="AR4" s="581"/>
      <c r="AS4" s="581"/>
      <c r="AT4" s="581"/>
      <c r="AU4" s="581"/>
      <c r="AV4" s="581"/>
      <c r="AW4" s="581"/>
      <c r="AX4" s="581"/>
      <c r="AY4" s="581"/>
      <c r="AZ4" s="581"/>
      <c r="BA4" s="581"/>
      <c r="BB4" s="581"/>
      <c r="BC4" s="581"/>
      <c r="BD4" s="581"/>
      <c r="BE4" s="581"/>
      <c r="BF4" s="581"/>
      <c r="BG4" s="581" t="s">
        <v>157</v>
      </c>
      <c r="BH4" s="581"/>
      <c r="BI4" s="581"/>
      <c r="BJ4" s="581"/>
      <c r="BK4" s="581"/>
      <c r="BL4" s="581"/>
      <c r="BM4" s="581"/>
      <c r="BN4" s="581"/>
      <c r="BO4" s="581" t="s">
        <v>154</v>
      </c>
      <c r="BP4" s="581"/>
      <c r="BQ4" s="581"/>
      <c r="BR4" s="581"/>
      <c r="BS4" s="581" t="s">
        <v>158</v>
      </c>
      <c r="BT4" s="581"/>
      <c r="BU4" s="581"/>
      <c r="BV4" s="581"/>
      <c r="BW4" s="581"/>
      <c r="BX4" s="581"/>
      <c r="BY4" s="581"/>
      <c r="BZ4" s="581"/>
      <c r="CA4" s="581"/>
      <c r="CB4" s="581"/>
      <c r="CD4" s="578" t="s">
        <v>159</v>
      </c>
      <c r="CE4" s="579"/>
      <c r="CF4" s="579"/>
      <c r="CG4" s="579"/>
      <c r="CH4" s="579"/>
      <c r="CI4" s="579"/>
      <c r="CJ4" s="579"/>
      <c r="CK4" s="579"/>
      <c r="CL4" s="579"/>
      <c r="CM4" s="579"/>
      <c r="CN4" s="579"/>
      <c r="CO4" s="579"/>
      <c r="CP4" s="579"/>
      <c r="CQ4" s="579"/>
      <c r="CR4" s="579"/>
      <c r="CS4" s="579"/>
      <c r="CT4" s="579"/>
      <c r="CU4" s="579"/>
      <c r="CV4" s="579"/>
      <c r="CW4" s="579"/>
      <c r="CX4" s="579"/>
      <c r="CY4" s="579"/>
      <c r="CZ4" s="579"/>
      <c r="DA4" s="579"/>
      <c r="DB4" s="579"/>
      <c r="DC4" s="579"/>
      <c r="DD4" s="579"/>
      <c r="DE4" s="579"/>
      <c r="DF4" s="579"/>
      <c r="DG4" s="579"/>
      <c r="DH4" s="579"/>
      <c r="DI4" s="579"/>
      <c r="DJ4" s="579"/>
      <c r="DK4" s="579"/>
      <c r="DL4" s="579"/>
      <c r="DM4" s="579"/>
      <c r="DN4" s="579"/>
      <c r="DO4" s="579"/>
      <c r="DP4" s="579"/>
      <c r="DQ4" s="579"/>
      <c r="DR4" s="579"/>
      <c r="DS4" s="579"/>
      <c r="DT4" s="579"/>
      <c r="DU4" s="579"/>
      <c r="DV4" s="579"/>
      <c r="DW4" s="579"/>
      <c r="DX4" s="579"/>
      <c r="DY4" s="579"/>
      <c r="DZ4" s="579"/>
      <c r="EA4" s="579"/>
      <c r="EB4" s="579"/>
      <c r="EC4" s="580"/>
    </row>
    <row r="5" spans="2:143" ht="11.25" customHeight="1" x14ac:dyDescent="0.2">
      <c r="B5" s="582" t="s">
        <v>160</v>
      </c>
      <c r="C5" s="583"/>
      <c r="D5" s="583"/>
      <c r="E5" s="583"/>
      <c r="F5" s="583"/>
      <c r="G5" s="583"/>
      <c r="H5" s="583"/>
      <c r="I5" s="583"/>
      <c r="J5" s="583"/>
      <c r="K5" s="583"/>
      <c r="L5" s="583"/>
      <c r="M5" s="583"/>
      <c r="N5" s="583"/>
      <c r="O5" s="583"/>
      <c r="P5" s="583"/>
      <c r="Q5" s="584"/>
      <c r="R5" s="585">
        <v>1197373</v>
      </c>
      <c r="S5" s="586"/>
      <c r="T5" s="586"/>
      <c r="U5" s="586"/>
      <c r="V5" s="586"/>
      <c r="W5" s="586"/>
      <c r="X5" s="586"/>
      <c r="Y5" s="587"/>
      <c r="Z5" s="588">
        <v>17.399999999999999</v>
      </c>
      <c r="AA5" s="588"/>
      <c r="AB5" s="588"/>
      <c r="AC5" s="588"/>
      <c r="AD5" s="589">
        <v>1197373</v>
      </c>
      <c r="AE5" s="589"/>
      <c r="AF5" s="589"/>
      <c r="AG5" s="589"/>
      <c r="AH5" s="589"/>
      <c r="AI5" s="589"/>
      <c r="AJ5" s="589"/>
      <c r="AK5" s="589"/>
      <c r="AL5" s="590">
        <v>39.700000000000003</v>
      </c>
      <c r="AM5" s="591"/>
      <c r="AN5" s="591"/>
      <c r="AO5" s="592"/>
      <c r="AP5" s="582" t="s">
        <v>161</v>
      </c>
      <c r="AQ5" s="583"/>
      <c r="AR5" s="583"/>
      <c r="AS5" s="583"/>
      <c r="AT5" s="583"/>
      <c r="AU5" s="583"/>
      <c r="AV5" s="583"/>
      <c r="AW5" s="583"/>
      <c r="AX5" s="583"/>
      <c r="AY5" s="583"/>
      <c r="AZ5" s="583"/>
      <c r="BA5" s="583"/>
      <c r="BB5" s="583"/>
      <c r="BC5" s="583"/>
      <c r="BD5" s="583"/>
      <c r="BE5" s="583"/>
      <c r="BF5" s="584"/>
      <c r="BG5" s="596">
        <v>1197127</v>
      </c>
      <c r="BH5" s="597"/>
      <c r="BI5" s="597"/>
      <c r="BJ5" s="597"/>
      <c r="BK5" s="597"/>
      <c r="BL5" s="597"/>
      <c r="BM5" s="597"/>
      <c r="BN5" s="598"/>
      <c r="BO5" s="599">
        <v>100</v>
      </c>
      <c r="BP5" s="599"/>
      <c r="BQ5" s="599"/>
      <c r="BR5" s="599"/>
      <c r="BS5" s="600" t="s">
        <v>65</v>
      </c>
      <c r="BT5" s="600"/>
      <c r="BU5" s="600"/>
      <c r="BV5" s="600"/>
      <c r="BW5" s="600"/>
      <c r="BX5" s="600"/>
      <c r="BY5" s="600"/>
      <c r="BZ5" s="600"/>
      <c r="CA5" s="600"/>
      <c r="CB5" s="604"/>
      <c r="CD5" s="578" t="s">
        <v>156</v>
      </c>
      <c r="CE5" s="579"/>
      <c r="CF5" s="579"/>
      <c r="CG5" s="579"/>
      <c r="CH5" s="579"/>
      <c r="CI5" s="579"/>
      <c r="CJ5" s="579"/>
      <c r="CK5" s="579"/>
      <c r="CL5" s="579"/>
      <c r="CM5" s="579"/>
      <c r="CN5" s="579"/>
      <c r="CO5" s="579"/>
      <c r="CP5" s="579"/>
      <c r="CQ5" s="580"/>
      <c r="CR5" s="578" t="s">
        <v>162</v>
      </c>
      <c r="CS5" s="579"/>
      <c r="CT5" s="579"/>
      <c r="CU5" s="579"/>
      <c r="CV5" s="579"/>
      <c r="CW5" s="579"/>
      <c r="CX5" s="579"/>
      <c r="CY5" s="580"/>
      <c r="CZ5" s="578" t="s">
        <v>154</v>
      </c>
      <c r="DA5" s="579"/>
      <c r="DB5" s="579"/>
      <c r="DC5" s="580"/>
      <c r="DD5" s="578" t="s">
        <v>163</v>
      </c>
      <c r="DE5" s="579"/>
      <c r="DF5" s="579"/>
      <c r="DG5" s="579"/>
      <c r="DH5" s="579"/>
      <c r="DI5" s="579"/>
      <c r="DJ5" s="579"/>
      <c r="DK5" s="579"/>
      <c r="DL5" s="579"/>
      <c r="DM5" s="579"/>
      <c r="DN5" s="579"/>
      <c r="DO5" s="579"/>
      <c r="DP5" s="580"/>
      <c r="DQ5" s="578" t="s">
        <v>164</v>
      </c>
      <c r="DR5" s="579"/>
      <c r="DS5" s="579"/>
      <c r="DT5" s="579"/>
      <c r="DU5" s="579"/>
      <c r="DV5" s="579"/>
      <c r="DW5" s="579"/>
      <c r="DX5" s="579"/>
      <c r="DY5" s="579"/>
      <c r="DZ5" s="579"/>
      <c r="EA5" s="579"/>
      <c r="EB5" s="579"/>
      <c r="EC5" s="580"/>
    </row>
    <row r="6" spans="2:143" ht="11.25" customHeight="1" x14ac:dyDescent="0.2">
      <c r="B6" s="593" t="s">
        <v>165</v>
      </c>
      <c r="C6" s="594"/>
      <c r="D6" s="594"/>
      <c r="E6" s="594"/>
      <c r="F6" s="594"/>
      <c r="G6" s="594"/>
      <c r="H6" s="594"/>
      <c r="I6" s="594"/>
      <c r="J6" s="594"/>
      <c r="K6" s="594"/>
      <c r="L6" s="594"/>
      <c r="M6" s="594"/>
      <c r="N6" s="594"/>
      <c r="O6" s="594"/>
      <c r="P6" s="594"/>
      <c r="Q6" s="595"/>
      <c r="R6" s="596">
        <v>115761</v>
      </c>
      <c r="S6" s="597"/>
      <c r="T6" s="597"/>
      <c r="U6" s="597"/>
      <c r="V6" s="597"/>
      <c r="W6" s="597"/>
      <c r="X6" s="597"/>
      <c r="Y6" s="598"/>
      <c r="Z6" s="599">
        <v>1.7</v>
      </c>
      <c r="AA6" s="599"/>
      <c r="AB6" s="599"/>
      <c r="AC6" s="599"/>
      <c r="AD6" s="600">
        <v>115761</v>
      </c>
      <c r="AE6" s="600"/>
      <c r="AF6" s="600"/>
      <c r="AG6" s="600"/>
      <c r="AH6" s="600"/>
      <c r="AI6" s="600"/>
      <c r="AJ6" s="600"/>
      <c r="AK6" s="600"/>
      <c r="AL6" s="601">
        <v>3.8</v>
      </c>
      <c r="AM6" s="602"/>
      <c r="AN6" s="602"/>
      <c r="AO6" s="603"/>
      <c r="AP6" s="593" t="s">
        <v>166</v>
      </c>
      <c r="AQ6" s="594"/>
      <c r="AR6" s="594"/>
      <c r="AS6" s="594"/>
      <c r="AT6" s="594"/>
      <c r="AU6" s="594"/>
      <c r="AV6" s="594"/>
      <c r="AW6" s="594"/>
      <c r="AX6" s="594"/>
      <c r="AY6" s="594"/>
      <c r="AZ6" s="594"/>
      <c r="BA6" s="594"/>
      <c r="BB6" s="594"/>
      <c r="BC6" s="594"/>
      <c r="BD6" s="594"/>
      <c r="BE6" s="594"/>
      <c r="BF6" s="595"/>
      <c r="BG6" s="596">
        <v>1197127</v>
      </c>
      <c r="BH6" s="597"/>
      <c r="BI6" s="597"/>
      <c r="BJ6" s="597"/>
      <c r="BK6" s="597"/>
      <c r="BL6" s="597"/>
      <c r="BM6" s="597"/>
      <c r="BN6" s="598"/>
      <c r="BO6" s="599">
        <v>100</v>
      </c>
      <c r="BP6" s="599"/>
      <c r="BQ6" s="599"/>
      <c r="BR6" s="599"/>
      <c r="BS6" s="600" t="s">
        <v>65</v>
      </c>
      <c r="BT6" s="600"/>
      <c r="BU6" s="600"/>
      <c r="BV6" s="600"/>
      <c r="BW6" s="600"/>
      <c r="BX6" s="600"/>
      <c r="BY6" s="600"/>
      <c r="BZ6" s="600"/>
      <c r="CA6" s="600"/>
      <c r="CB6" s="604"/>
      <c r="CD6" s="582" t="s">
        <v>167</v>
      </c>
      <c r="CE6" s="583"/>
      <c r="CF6" s="583"/>
      <c r="CG6" s="583"/>
      <c r="CH6" s="583"/>
      <c r="CI6" s="583"/>
      <c r="CJ6" s="583"/>
      <c r="CK6" s="583"/>
      <c r="CL6" s="583"/>
      <c r="CM6" s="583"/>
      <c r="CN6" s="583"/>
      <c r="CO6" s="583"/>
      <c r="CP6" s="583"/>
      <c r="CQ6" s="584"/>
      <c r="CR6" s="596">
        <v>72349</v>
      </c>
      <c r="CS6" s="597"/>
      <c r="CT6" s="597"/>
      <c r="CU6" s="597"/>
      <c r="CV6" s="597"/>
      <c r="CW6" s="597"/>
      <c r="CX6" s="597"/>
      <c r="CY6" s="598"/>
      <c r="CZ6" s="590">
        <v>1.1000000000000001</v>
      </c>
      <c r="DA6" s="591"/>
      <c r="DB6" s="591"/>
      <c r="DC6" s="607"/>
      <c r="DD6" s="605" t="s">
        <v>65</v>
      </c>
      <c r="DE6" s="597"/>
      <c r="DF6" s="597"/>
      <c r="DG6" s="597"/>
      <c r="DH6" s="597"/>
      <c r="DI6" s="597"/>
      <c r="DJ6" s="597"/>
      <c r="DK6" s="597"/>
      <c r="DL6" s="597"/>
      <c r="DM6" s="597"/>
      <c r="DN6" s="597"/>
      <c r="DO6" s="597"/>
      <c r="DP6" s="598"/>
      <c r="DQ6" s="605">
        <v>72349</v>
      </c>
      <c r="DR6" s="597"/>
      <c r="DS6" s="597"/>
      <c r="DT6" s="597"/>
      <c r="DU6" s="597"/>
      <c r="DV6" s="597"/>
      <c r="DW6" s="597"/>
      <c r="DX6" s="597"/>
      <c r="DY6" s="597"/>
      <c r="DZ6" s="597"/>
      <c r="EA6" s="597"/>
      <c r="EB6" s="597"/>
      <c r="EC6" s="606"/>
    </row>
    <row r="7" spans="2:143" ht="11.25" customHeight="1" x14ac:dyDescent="0.2">
      <c r="B7" s="593" t="s">
        <v>168</v>
      </c>
      <c r="C7" s="594"/>
      <c r="D7" s="594"/>
      <c r="E7" s="594"/>
      <c r="F7" s="594"/>
      <c r="G7" s="594"/>
      <c r="H7" s="594"/>
      <c r="I7" s="594"/>
      <c r="J7" s="594"/>
      <c r="K7" s="594"/>
      <c r="L7" s="594"/>
      <c r="M7" s="594"/>
      <c r="N7" s="594"/>
      <c r="O7" s="594"/>
      <c r="P7" s="594"/>
      <c r="Q7" s="595"/>
      <c r="R7" s="596">
        <v>810</v>
      </c>
      <c r="S7" s="597"/>
      <c r="T7" s="597"/>
      <c r="U7" s="597"/>
      <c r="V7" s="597"/>
      <c r="W7" s="597"/>
      <c r="X7" s="597"/>
      <c r="Y7" s="598"/>
      <c r="Z7" s="599">
        <v>0</v>
      </c>
      <c r="AA7" s="599"/>
      <c r="AB7" s="599"/>
      <c r="AC7" s="599"/>
      <c r="AD7" s="600">
        <v>810</v>
      </c>
      <c r="AE7" s="600"/>
      <c r="AF7" s="600"/>
      <c r="AG7" s="600"/>
      <c r="AH7" s="600"/>
      <c r="AI7" s="600"/>
      <c r="AJ7" s="600"/>
      <c r="AK7" s="600"/>
      <c r="AL7" s="601">
        <v>0</v>
      </c>
      <c r="AM7" s="602"/>
      <c r="AN7" s="602"/>
      <c r="AO7" s="603"/>
      <c r="AP7" s="593" t="s">
        <v>169</v>
      </c>
      <c r="AQ7" s="594"/>
      <c r="AR7" s="594"/>
      <c r="AS7" s="594"/>
      <c r="AT7" s="594"/>
      <c r="AU7" s="594"/>
      <c r="AV7" s="594"/>
      <c r="AW7" s="594"/>
      <c r="AX7" s="594"/>
      <c r="AY7" s="594"/>
      <c r="AZ7" s="594"/>
      <c r="BA7" s="594"/>
      <c r="BB7" s="594"/>
      <c r="BC7" s="594"/>
      <c r="BD7" s="594"/>
      <c r="BE7" s="594"/>
      <c r="BF7" s="595"/>
      <c r="BG7" s="596">
        <v>426342</v>
      </c>
      <c r="BH7" s="597"/>
      <c r="BI7" s="597"/>
      <c r="BJ7" s="597"/>
      <c r="BK7" s="597"/>
      <c r="BL7" s="597"/>
      <c r="BM7" s="597"/>
      <c r="BN7" s="598"/>
      <c r="BO7" s="599">
        <v>35.6</v>
      </c>
      <c r="BP7" s="599"/>
      <c r="BQ7" s="599"/>
      <c r="BR7" s="599"/>
      <c r="BS7" s="600" t="s">
        <v>65</v>
      </c>
      <c r="BT7" s="600"/>
      <c r="BU7" s="600"/>
      <c r="BV7" s="600"/>
      <c r="BW7" s="600"/>
      <c r="BX7" s="600"/>
      <c r="BY7" s="600"/>
      <c r="BZ7" s="600"/>
      <c r="CA7" s="600"/>
      <c r="CB7" s="604"/>
      <c r="CD7" s="593" t="s">
        <v>170</v>
      </c>
      <c r="CE7" s="594"/>
      <c r="CF7" s="594"/>
      <c r="CG7" s="594"/>
      <c r="CH7" s="594"/>
      <c r="CI7" s="594"/>
      <c r="CJ7" s="594"/>
      <c r="CK7" s="594"/>
      <c r="CL7" s="594"/>
      <c r="CM7" s="594"/>
      <c r="CN7" s="594"/>
      <c r="CO7" s="594"/>
      <c r="CP7" s="594"/>
      <c r="CQ7" s="595"/>
      <c r="CR7" s="596">
        <v>2710295</v>
      </c>
      <c r="CS7" s="597"/>
      <c r="CT7" s="597"/>
      <c r="CU7" s="597"/>
      <c r="CV7" s="597"/>
      <c r="CW7" s="597"/>
      <c r="CX7" s="597"/>
      <c r="CY7" s="598"/>
      <c r="CZ7" s="599">
        <v>42.7</v>
      </c>
      <c r="DA7" s="599"/>
      <c r="DB7" s="599"/>
      <c r="DC7" s="599"/>
      <c r="DD7" s="605">
        <v>94352</v>
      </c>
      <c r="DE7" s="597"/>
      <c r="DF7" s="597"/>
      <c r="DG7" s="597"/>
      <c r="DH7" s="597"/>
      <c r="DI7" s="597"/>
      <c r="DJ7" s="597"/>
      <c r="DK7" s="597"/>
      <c r="DL7" s="597"/>
      <c r="DM7" s="597"/>
      <c r="DN7" s="597"/>
      <c r="DO7" s="597"/>
      <c r="DP7" s="598"/>
      <c r="DQ7" s="605">
        <v>653180</v>
      </c>
      <c r="DR7" s="597"/>
      <c r="DS7" s="597"/>
      <c r="DT7" s="597"/>
      <c r="DU7" s="597"/>
      <c r="DV7" s="597"/>
      <c r="DW7" s="597"/>
      <c r="DX7" s="597"/>
      <c r="DY7" s="597"/>
      <c r="DZ7" s="597"/>
      <c r="EA7" s="597"/>
      <c r="EB7" s="597"/>
      <c r="EC7" s="606"/>
    </row>
    <row r="8" spans="2:143" ht="11.25" customHeight="1" x14ac:dyDescent="0.2">
      <c r="B8" s="593" t="s">
        <v>171</v>
      </c>
      <c r="C8" s="594"/>
      <c r="D8" s="594"/>
      <c r="E8" s="594"/>
      <c r="F8" s="594"/>
      <c r="G8" s="594"/>
      <c r="H8" s="594"/>
      <c r="I8" s="594"/>
      <c r="J8" s="594"/>
      <c r="K8" s="594"/>
      <c r="L8" s="594"/>
      <c r="M8" s="594"/>
      <c r="N8" s="594"/>
      <c r="O8" s="594"/>
      <c r="P8" s="594"/>
      <c r="Q8" s="595"/>
      <c r="R8" s="596">
        <v>3464</v>
      </c>
      <c r="S8" s="597"/>
      <c r="T8" s="597"/>
      <c r="U8" s="597"/>
      <c r="V8" s="597"/>
      <c r="W8" s="597"/>
      <c r="X8" s="597"/>
      <c r="Y8" s="598"/>
      <c r="Z8" s="599">
        <v>0.1</v>
      </c>
      <c r="AA8" s="599"/>
      <c r="AB8" s="599"/>
      <c r="AC8" s="599"/>
      <c r="AD8" s="600">
        <v>3464</v>
      </c>
      <c r="AE8" s="600"/>
      <c r="AF8" s="600"/>
      <c r="AG8" s="600"/>
      <c r="AH8" s="600"/>
      <c r="AI8" s="600"/>
      <c r="AJ8" s="600"/>
      <c r="AK8" s="600"/>
      <c r="AL8" s="601">
        <v>0.1</v>
      </c>
      <c r="AM8" s="602"/>
      <c r="AN8" s="602"/>
      <c r="AO8" s="603"/>
      <c r="AP8" s="593" t="s">
        <v>172</v>
      </c>
      <c r="AQ8" s="594"/>
      <c r="AR8" s="594"/>
      <c r="AS8" s="594"/>
      <c r="AT8" s="594"/>
      <c r="AU8" s="594"/>
      <c r="AV8" s="594"/>
      <c r="AW8" s="594"/>
      <c r="AX8" s="594"/>
      <c r="AY8" s="594"/>
      <c r="AZ8" s="594"/>
      <c r="BA8" s="594"/>
      <c r="BB8" s="594"/>
      <c r="BC8" s="594"/>
      <c r="BD8" s="594"/>
      <c r="BE8" s="594"/>
      <c r="BF8" s="595"/>
      <c r="BG8" s="596">
        <v>12638</v>
      </c>
      <c r="BH8" s="597"/>
      <c r="BI8" s="597"/>
      <c r="BJ8" s="597"/>
      <c r="BK8" s="597"/>
      <c r="BL8" s="597"/>
      <c r="BM8" s="597"/>
      <c r="BN8" s="598"/>
      <c r="BO8" s="599">
        <v>1.1000000000000001</v>
      </c>
      <c r="BP8" s="599"/>
      <c r="BQ8" s="599"/>
      <c r="BR8" s="599"/>
      <c r="BS8" s="605" t="s">
        <v>65</v>
      </c>
      <c r="BT8" s="597"/>
      <c r="BU8" s="597"/>
      <c r="BV8" s="597"/>
      <c r="BW8" s="597"/>
      <c r="BX8" s="597"/>
      <c r="BY8" s="597"/>
      <c r="BZ8" s="597"/>
      <c r="CA8" s="597"/>
      <c r="CB8" s="606"/>
      <c r="CD8" s="593" t="s">
        <v>173</v>
      </c>
      <c r="CE8" s="594"/>
      <c r="CF8" s="594"/>
      <c r="CG8" s="594"/>
      <c r="CH8" s="594"/>
      <c r="CI8" s="594"/>
      <c r="CJ8" s="594"/>
      <c r="CK8" s="594"/>
      <c r="CL8" s="594"/>
      <c r="CM8" s="594"/>
      <c r="CN8" s="594"/>
      <c r="CO8" s="594"/>
      <c r="CP8" s="594"/>
      <c r="CQ8" s="595"/>
      <c r="CR8" s="596">
        <v>1128718</v>
      </c>
      <c r="CS8" s="597"/>
      <c r="CT8" s="597"/>
      <c r="CU8" s="597"/>
      <c r="CV8" s="597"/>
      <c r="CW8" s="597"/>
      <c r="CX8" s="597"/>
      <c r="CY8" s="598"/>
      <c r="CZ8" s="599">
        <v>17.8</v>
      </c>
      <c r="DA8" s="599"/>
      <c r="DB8" s="599"/>
      <c r="DC8" s="599"/>
      <c r="DD8" s="605">
        <v>16224</v>
      </c>
      <c r="DE8" s="597"/>
      <c r="DF8" s="597"/>
      <c r="DG8" s="597"/>
      <c r="DH8" s="597"/>
      <c r="DI8" s="597"/>
      <c r="DJ8" s="597"/>
      <c r="DK8" s="597"/>
      <c r="DL8" s="597"/>
      <c r="DM8" s="597"/>
      <c r="DN8" s="597"/>
      <c r="DO8" s="597"/>
      <c r="DP8" s="598"/>
      <c r="DQ8" s="605">
        <v>678122</v>
      </c>
      <c r="DR8" s="597"/>
      <c r="DS8" s="597"/>
      <c r="DT8" s="597"/>
      <c r="DU8" s="597"/>
      <c r="DV8" s="597"/>
      <c r="DW8" s="597"/>
      <c r="DX8" s="597"/>
      <c r="DY8" s="597"/>
      <c r="DZ8" s="597"/>
      <c r="EA8" s="597"/>
      <c r="EB8" s="597"/>
      <c r="EC8" s="606"/>
    </row>
    <row r="9" spans="2:143" ht="11.25" customHeight="1" x14ac:dyDescent="0.2">
      <c r="B9" s="593" t="s">
        <v>174</v>
      </c>
      <c r="C9" s="594"/>
      <c r="D9" s="594"/>
      <c r="E9" s="594"/>
      <c r="F9" s="594"/>
      <c r="G9" s="594"/>
      <c r="H9" s="594"/>
      <c r="I9" s="594"/>
      <c r="J9" s="594"/>
      <c r="K9" s="594"/>
      <c r="L9" s="594"/>
      <c r="M9" s="594"/>
      <c r="N9" s="594"/>
      <c r="O9" s="594"/>
      <c r="P9" s="594"/>
      <c r="Q9" s="595"/>
      <c r="R9" s="596">
        <v>4175</v>
      </c>
      <c r="S9" s="597"/>
      <c r="T9" s="597"/>
      <c r="U9" s="597"/>
      <c r="V9" s="597"/>
      <c r="W9" s="597"/>
      <c r="X9" s="597"/>
      <c r="Y9" s="598"/>
      <c r="Z9" s="599">
        <v>0.1</v>
      </c>
      <c r="AA9" s="599"/>
      <c r="AB9" s="599"/>
      <c r="AC9" s="599"/>
      <c r="AD9" s="600">
        <v>4175</v>
      </c>
      <c r="AE9" s="600"/>
      <c r="AF9" s="600"/>
      <c r="AG9" s="600"/>
      <c r="AH9" s="600"/>
      <c r="AI9" s="600"/>
      <c r="AJ9" s="600"/>
      <c r="AK9" s="600"/>
      <c r="AL9" s="601">
        <v>0.1</v>
      </c>
      <c r="AM9" s="602"/>
      <c r="AN9" s="602"/>
      <c r="AO9" s="603"/>
      <c r="AP9" s="593" t="s">
        <v>175</v>
      </c>
      <c r="AQ9" s="594"/>
      <c r="AR9" s="594"/>
      <c r="AS9" s="594"/>
      <c r="AT9" s="594"/>
      <c r="AU9" s="594"/>
      <c r="AV9" s="594"/>
      <c r="AW9" s="594"/>
      <c r="AX9" s="594"/>
      <c r="AY9" s="594"/>
      <c r="AZ9" s="594"/>
      <c r="BA9" s="594"/>
      <c r="BB9" s="594"/>
      <c r="BC9" s="594"/>
      <c r="BD9" s="594"/>
      <c r="BE9" s="594"/>
      <c r="BF9" s="595"/>
      <c r="BG9" s="596">
        <v>326303</v>
      </c>
      <c r="BH9" s="597"/>
      <c r="BI9" s="597"/>
      <c r="BJ9" s="597"/>
      <c r="BK9" s="597"/>
      <c r="BL9" s="597"/>
      <c r="BM9" s="597"/>
      <c r="BN9" s="598"/>
      <c r="BO9" s="599">
        <v>27.3</v>
      </c>
      <c r="BP9" s="599"/>
      <c r="BQ9" s="599"/>
      <c r="BR9" s="599"/>
      <c r="BS9" s="605" t="s">
        <v>65</v>
      </c>
      <c r="BT9" s="597"/>
      <c r="BU9" s="597"/>
      <c r="BV9" s="597"/>
      <c r="BW9" s="597"/>
      <c r="BX9" s="597"/>
      <c r="BY9" s="597"/>
      <c r="BZ9" s="597"/>
      <c r="CA9" s="597"/>
      <c r="CB9" s="606"/>
      <c r="CD9" s="593" t="s">
        <v>176</v>
      </c>
      <c r="CE9" s="594"/>
      <c r="CF9" s="594"/>
      <c r="CG9" s="594"/>
      <c r="CH9" s="594"/>
      <c r="CI9" s="594"/>
      <c r="CJ9" s="594"/>
      <c r="CK9" s="594"/>
      <c r="CL9" s="594"/>
      <c r="CM9" s="594"/>
      <c r="CN9" s="594"/>
      <c r="CO9" s="594"/>
      <c r="CP9" s="594"/>
      <c r="CQ9" s="595"/>
      <c r="CR9" s="596">
        <v>219780</v>
      </c>
      <c r="CS9" s="597"/>
      <c r="CT9" s="597"/>
      <c r="CU9" s="597"/>
      <c r="CV9" s="597"/>
      <c r="CW9" s="597"/>
      <c r="CX9" s="597"/>
      <c r="CY9" s="598"/>
      <c r="CZ9" s="599">
        <v>3.5</v>
      </c>
      <c r="DA9" s="599"/>
      <c r="DB9" s="599"/>
      <c r="DC9" s="599"/>
      <c r="DD9" s="605">
        <v>2847</v>
      </c>
      <c r="DE9" s="597"/>
      <c r="DF9" s="597"/>
      <c r="DG9" s="597"/>
      <c r="DH9" s="597"/>
      <c r="DI9" s="597"/>
      <c r="DJ9" s="597"/>
      <c r="DK9" s="597"/>
      <c r="DL9" s="597"/>
      <c r="DM9" s="597"/>
      <c r="DN9" s="597"/>
      <c r="DO9" s="597"/>
      <c r="DP9" s="598"/>
      <c r="DQ9" s="605">
        <v>205159</v>
      </c>
      <c r="DR9" s="597"/>
      <c r="DS9" s="597"/>
      <c r="DT9" s="597"/>
      <c r="DU9" s="597"/>
      <c r="DV9" s="597"/>
      <c r="DW9" s="597"/>
      <c r="DX9" s="597"/>
      <c r="DY9" s="597"/>
      <c r="DZ9" s="597"/>
      <c r="EA9" s="597"/>
      <c r="EB9" s="597"/>
      <c r="EC9" s="606"/>
    </row>
    <row r="10" spans="2:143" ht="11.25" customHeight="1" x14ac:dyDescent="0.2">
      <c r="B10" s="593" t="s">
        <v>177</v>
      </c>
      <c r="C10" s="594"/>
      <c r="D10" s="594"/>
      <c r="E10" s="594"/>
      <c r="F10" s="594"/>
      <c r="G10" s="594"/>
      <c r="H10" s="594"/>
      <c r="I10" s="594"/>
      <c r="J10" s="594"/>
      <c r="K10" s="594"/>
      <c r="L10" s="594"/>
      <c r="M10" s="594"/>
      <c r="N10" s="594"/>
      <c r="O10" s="594"/>
      <c r="P10" s="594"/>
      <c r="Q10" s="595"/>
      <c r="R10" s="596" t="s">
        <v>65</v>
      </c>
      <c r="S10" s="597"/>
      <c r="T10" s="597"/>
      <c r="U10" s="597"/>
      <c r="V10" s="597"/>
      <c r="W10" s="597"/>
      <c r="X10" s="597"/>
      <c r="Y10" s="598"/>
      <c r="Z10" s="599" t="s">
        <v>65</v>
      </c>
      <c r="AA10" s="599"/>
      <c r="AB10" s="599"/>
      <c r="AC10" s="599"/>
      <c r="AD10" s="600" t="s">
        <v>65</v>
      </c>
      <c r="AE10" s="600"/>
      <c r="AF10" s="600"/>
      <c r="AG10" s="600"/>
      <c r="AH10" s="600"/>
      <c r="AI10" s="600"/>
      <c r="AJ10" s="600"/>
      <c r="AK10" s="600"/>
      <c r="AL10" s="601" t="s">
        <v>65</v>
      </c>
      <c r="AM10" s="602"/>
      <c r="AN10" s="602"/>
      <c r="AO10" s="603"/>
      <c r="AP10" s="593" t="s">
        <v>178</v>
      </c>
      <c r="AQ10" s="594"/>
      <c r="AR10" s="594"/>
      <c r="AS10" s="594"/>
      <c r="AT10" s="594"/>
      <c r="AU10" s="594"/>
      <c r="AV10" s="594"/>
      <c r="AW10" s="594"/>
      <c r="AX10" s="594"/>
      <c r="AY10" s="594"/>
      <c r="AZ10" s="594"/>
      <c r="BA10" s="594"/>
      <c r="BB10" s="594"/>
      <c r="BC10" s="594"/>
      <c r="BD10" s="594"/>
      <c r="BE10" s="594"/>
      <c r="BF10" s="595"/>
      <c r="BG10" s="596">
        <v>20397</v>
      </c>
      <c r="BH10" s="597"/>
      <c r="BI10" s="597"/>
      <c r="BJ10" s="597"/>
      <c r="BK10" s="597"/>
      <c r="BL10" s="597"/>
      <c r="BM10" s="597"/>
      <c r="BN10" s="598"/>
      <c r="BO10" s="599">
        <v>1.7</v>
      </c>
      <c r="BP10" s="599"/>
      <c r="BQ10" s="599"/>
      <c r="BR10" s="599"/>
      <c r="BS10" s="605" t="s">
        <v>65</v>
      </c>
      <c r="BT10" s="597"/>
      <c r="BU10" s="597"/>
      <c r="BV10" s="597"/>
      <c r="BW10" s="597"/>
      <c r="BX10" s="597"/>
      <c r="BY10" s="597"/>
      <c r="BZ10" s="597"/>
      <c r="CA10" s="597"/>
      <c r="CB10" s="606"/>
      <c r="CD10" s="593" t="s">
        <v>179</v>
      </c>
      <c r="CE10" s="594"/>
      <c r="CF10" s="594"/>
      <c r="CG10" s="594"/>
      <c r="CH10" s="594"/>
      <c r="CI10" s="594"/>
      <c r="CJ10" s="594"/>
      <c r="CK10" s="594"/>
      <c r="CL10" s="594"/>
      <c r="CM10" s="594"/>
      <c r="CN10" s="594"/>
      <c r="CO10" s="594"/>
      <c r="CP10" s="594"/>
      <c r="CQ10" s="595"/>
      <c r="CR10" s="596">
        <v>460</v>
      </c>
      <c r="CS10" s="597"/>
      <c r="CT10" s="597"/>
      <c r="CU10" s="597"/>
      <c r="CV10" s="597"/>
      <c r="CW10" s="597"/>
      <c r="CX10" s="597"/>
      <c r="CY10" s="598"/>
      <c r="CZ10" s="599">
        <v>0</v>
      </c>
      <c r="DA10" s="599"/>
      <c r="DB10" s="599"/>
      <c r="DC10" s="599"/>
      <c r="DD10" s="605">
        <v>399</v>
      </c>
      <c r="DE10" s="597"/>
      <c r="DF10" s="597"/>
      <c r="DG10" s="597"/>
      <c r="DH10" s="597"/>
      <c r="DI10" s="597"/>
      <c r="DJ10" s="597"/>
      <c r="DK10" s="597"/>
      <c r="DL10" s="597"/>
      <c r="DM10" s="597"/>
      <c r="DN10" s="597"/>
      <c r="DO10" s="597"/>
      <c r="DP10" s="598"/>
      <c r="DQ10" s="605">
        <v>460</v>
      </c>
      <c r="DR10" s="597"/>
      <c r="DS10" s="597"/>
      <c r="DT10" s="597"/>
      <c r="DU10" s="597"/>
      <c r="DV10" s="597"/>
      <c r="DW10" s="597"/>
      <c r="DX10" s="597"/>
      <c r="DY10" s="597"/>
      <c r="DZ10" s="597"/>
      <c r="EA10" s="597"/>
      <c r="EB10" s="597"/>
      <c r="EC10" s="606"/>
    </row>
    <row r="11" spans="2:143" ht="11.25" customHeight="1" x14ac:dyDescent="0.2">
      <c r="B11" s="593" t="s">
        <v>180</v>
      </c>
      <c r="C11" s="594"/>
      <c r="D11" s="594"/>
      <c r="E11" s="594"/>
      <c r="F11" s="594"/>
      <c r="G11" s="594"/>
      <c r="H11" s="594"/>
      <c r="I11" s="594"/>
      <c r="J11" s="594"/>
      <c r="K11" s="594"/>
      <c r="L11" s="594"/>
      <c r="M11" s="594"/>
      <c r="N11" s="594"/>
      <c r="O11" s="594"/>
      <c r="P11" s="594"/>
      <c r="Q11" s="595"/>
      <c r="R11" s="596">
        <v>155519</v>
      </c>
      <c r="S11" s="597"/>
      <c r="T11" s="597"/>
      <c r="U11" s="597"/>
      <c r="V11" s="597"/>
      <c r="W11" s="597"/>
      <c r="X11" s="597"/>
      <c r="Y11" s="598"/>
      <c r="Z11" s="601">
        <v>2.2999999999999998</v>
      </c>
      <c r="AA11" s="602"/>
      <c r="AB11" s="602"/>
      <c r="AC11" s="608"/>
      <c r="AD11" s="605">
        <v>155519</v>
      </c>
      <c r="AE11" s="597"/>
      <c r="AF11" s="597"/>
      <c r="AG11" s="597"/>
      <c r="AH11" s="597"/>
      <c r="AI11" s="597"/>
      <c r="AJ11" s="597"/>
      <c r="AK11" s="598"/>
      <c r="AL11" s="601">
        <v>5.2</v>
      </c>
      <c r="AM11" s="602"/>
      <c r="AN11" s="602"/>
      <c r="AO11" s="603"/>
      <c r="AP11" s="593" t="s">
        <v>181</v>
      </c>
      <c r="AQ11" s="594"/>
      <c r="AR11" s="594"/>
      <c r="AS11" s="594"/>
      <c r="AT11" s="594"/>
      <c r="AU11" s="594"/>
      <c r="AV11" s="594"/>
      <c r="AW11" s="594"/>
      <c r="AX11" s="594"/>
      <c r="AY11" s="594"/>
      <c r="AZ11" s="594"/>
      <c r="BA11" s="594"/>
      <c r="BB11" s="594"/>
      <c r="BC11" s="594"/>
      <c r="BD11" s="594"/>
      <c r="BE11" s="594"/>
      <c r="BF11" s="595"/>
      <c r="BG11" s="596">
        <v>67004</v>
      </c>
      <c r="BH11" s="597"/>
      <c r="BI11" s="597"/>
      <c r="BJ11" s="597"/>
      <c r="BK11" s="597"/>
      <c r="BL11" s="597"/>
      <c r="BM11" s="597"/>
      <c r="BN11" s="598"/>
      <c r="BO11" s="599">
        <v>5.6</v>
      </c>
      <c r="BP11" s="599"/>
      <c r="BQ11" s="599"/>
      <c r="BR11" s="599"/>
      <c r="BS11" s="605" t="s">
        <v>65</v>
      </c>
      <c r="BT11" s="597"/>
      <c r="BU11" s="597"/>
      <c r="BV11" s="597"/>
      <c r="BW11" s="597"/>
      <c r="BX11" s="597"/>
      <c r="BY11" s="597"/>
      <c r="BZ11" s="597"/>
      <c r="CA11" s="597"/>
      <c r="CB11" s="606"/>
      <c r="CD11" s="593" t="s">
        <v>182</v>
      </c>
      <c r="CE11" s="594"/>
      <c r="CF11" s="594"/>
      <c r="CG11" s="594"/>
      <c r="CH11" s="594"/>
      <c r="CI11" s="594"/>
      <c r="CJ11" s="594"/>
      <c r="CK11" s="594"/>
      <c r="CL11" s="594"/>
      <c r="CM11" s="594"/>
      <c r="CN11" s="594"/>
      <c r="CO11" s="594"/>
      <c r="CP11" s="594"/>
      <c r="CQ11" s="595"/>
      <c r="CR11" s="596">
        <v>628595</v>
      </c>
      <c r="CS11" s="597"/>
      <c r="CT11" s="597"/>
      <c r="CU11" s="597"/>
      <c r="CV11" s="597"/>
      <c r="CW11" s="597"/>
      <c r="CX11" s="597"/>
      <c r="CY11" s="598"/>
      <c r="CZ11" s="599">
        <v>9.9</v>
      </c>
      <c r="DA11" s="599"/>
      <c r="DB11" s="599"/>
      <c r="DC11" s="599"/>
      <c r="DD11" s="605">
        <v>65257</v>
      </c>
      <c r="DE11" s="597"/>
      <c r="DF11" s="597"/>
      <c r="DG11" s="597"/>
      <c r="DH11" s="597"/>
      <c r="DI11" s="597"/>
      <c r="DJ11" s="597"/>
      <c r="DK11" s="597"/>
      <c r="DL11" s="597"/>
      <c r="DM11" s="597"/>
      <c r="DN11" s="597"/>
      <c r="DO11" s="597"/>
      <c r="DP11" s="598"/>
      <c r="DQ11" s="605">
        <v>465944</v>
      </c>
      <c r="DR11" s="597"/>
      <c r="DS11" s="597"/>
      <c r="DT11" s="597"/>
      <c r="DU11" s="597"/>
      <c r="DV11" s="597"/>
      <c r="DW11" s="597"/>
      <c r="DX11" s="597"/>
      <c r="DY11" s="597"/>
      <c r="DZ11" s="597"/>
      <c r="EA11" s="597"/>
      <c r="EB11" s="597"/>
      <c r="EC11" s="606"/>
    </row>
    <row r="12" spans="2:143" ht="11.25" customHeight="1" x14ac:dyDescent="0.2">
      <c r="B12" s="593" t="s">
        <v>183</v>
      </c>
      <c r="C12" s="594"/>
      <c r="D12" s="594"/>
      <c r="E12" s="594"/>
      <c r="F12" s="594"/>
      <c r="G12" s="594"/>
      <c r="H12" s="594"/>
      <c r="I12" s="594"/>
      <c r="J12" s="594"/>
      <c r="K12" s="594"/>
      <c r="L12" s="594"/>
      <c r="M12" s="594"/>
      <c r="N12" s="594"/>
      <c r="O12" s="594"/>
      <c r="P12" s="594"/>
      <c r="Q12" s="595"/>
      <c r="R12" s="596">
        <v>1595</v>
      </c>
      <c r="S12" s="597"/>
      <c r="T12" s="597"/>
      <c r="U12" s="597"/>
      <c r="V12" s="597"/>
      <c r="W12" s="597"/>
      <c r="X12" s="597"/>
      <c r="Y12" s="598"/>
      <c r="Z12" s="599">
        <v>0</v>
      </c>
      <c r="AA12" s="599"/>
      <c r="AB12" s="599"/>
      <c r="AC12" s="599"/>
      <c r="AD12" s="600">
        <v>1595</v>
      </c>
      <c r="AE12" s="600"/>
      <c r="AF12" s="600"/>
      <c r="AG12" s="600"/>
      <c r="AH12" s="600"/>
      <c r="AI12" s="600"/>
      <c r="AJ12" s="600"/>
      <c r="AK12" s="600"/>
      <c r="AL12" s="601">
        <v>0.1</v>
      </c>
      <c r="AM12" s="602"/>
      <c r="AN12" s="602"/>
      <c r="AO12" s="603"/>
      <c r="AP12" s="593" t="s">
        <v>184</v>
      </c>
      <c r="AQ12" s="594"/>
      <c r="AR12" s="594"/>
      <c r="AS12" s="594"/>
      <c r="AT12" s="594"/>
      <c r="AU12" s="594"/>
      <c r="AV12" s="594"/>
      <c r="AW12" s="594"/>
      <c r="AX12" s="594"/>
      <c r="AY12" s="594"/>
      <c r="AZ12" s="594"/>
      <c r="BA12" s="594"/>
      <c r="BB12" s="594"/>
      <c r="BC12" s="594"/>
      <c r="BD12" s="594"/>
      <c r="BE12" s="594"/>
      <c r="BF12" s="595"/>
      <c r="BG12" s="596">
        <v>696613</v>
      </c>
      <c r="BH12" s="597"/>
      <c r="BI12" s="597"/>
      <c r="BJ12" s="597"/>
      <c r="BK12" s="597"/>
      <c r="BL12" s="597"/>
      <c r="BM12" s="597"/>
      <c r="BN12" s="598"/>
      <c r="BO12" s="599">
        <v>58.2</v>
      </c>
      <c r="BP12" s="599"/>
      <c r="BQ12" s="599"/>
      <c r="BR12" s="599"/>
      <c r="BS12" s="605" t="s">
        <v>65</v>
      </c>
      <c r="BT12" s="597"/>
      <c r="BU12" s="597"/>
      <c r="BV12" s="597"/>
      <c r="BW12" s="597"/>
      <c r="BX12" s="597"/>
      <c r="BY12" s="597"/>
      <c r="BZ12" s="597"/>
      <c r="CA12" s="597"/>
      <c r="CB12" s="606"/>
      <c r="CD12" s="593" t="s">
        <v>185</v>
      </c>
      <c r="CE12" s="594"/>
      <c r="CF12" s="594"/>
      <c r="CG12" s="594"/>
      <c r="CH12" s="594"/>
      <c r="CI12" s="594"/>
      <c r="CJ12" s="594"/>
      <c r="CK12" s="594"/>
      <c r="CL12" s="594"/>
      <c r="CM12" s="594"/>
      <c r="CN12" s="594"/>
      <c r="CO12" s="594"/>
      <c r="CP12" s="594"/>
      <c r="CQ12" s="595"/>
      <c r="CR12" s="596">
        <v>155213</v>
      </c>
      <c r="CS12" s="597"/>
      <c r="CT12" s="597"/>
      <c r="CU12" s="597"/>
      <c r="CV12" s="597"/>
      <c r="CW12" s="597"/>
      <c r="CX12" s="597"/>
      <c r="CY12" s="598"/>
      <c r="CZ12" s="599">
        <v>2.4</v>
      </c>
      <c r="DA12" s="599"/>
      <c r="DB12" s="599"/>
      <c r="DC12" s="599"/>
      <c r="DD12" s="605">
        <v>25715</v>
      </c>
      <c r="DE12" s="597"/>
      <c r="DF12" s="597"/>
      <c r="DG12" s="597"/>
      <c r="DH12" s="597"/>
      <c r="DI12" s="597"/>
      <c r="DJ12" s="597"/>
      <c r="DK12" s="597"/>
      <c r="DL12" s="597"/>
      <c r="DM12" s="597"/>
      <c r="DN12" s="597"/>
      <c r="DO12" s="597"/>
      <c r="DP12" s="598"/>
      <c r="DQ12" s="605">
        <v>131735</v>
      </c>
      <c r="DR12" s="597"/>
      <c r="DS12" s="597"/>
      <c r="DT12" s="597"/>
      <c r="DU12" s="597"/>
      <c r="DV12" s="597"/>
      <c r="DW12" s="597"/>
      <c r="DX12" s="597"/>
      <c r="DY12" s="597"/>
      <c r="DZ12" s="597"/>
      <c r="EA12" s="597"/>
      <c r="EB12" s="597"/>
      <c r="EC12" s="606"/>
    </row>
    <row r="13" spans="2:143" ht="11.25" customHeight="1" x14ac:dyDescent="0.2">
      <c r="B13" s="593" t="s">
        <v>186</v>
      </c>
      <c r="C13" s="594"/>
      <c r="D13" s="594"/>
      <c r="E13" s="594"/>
      <c r="F13" s="594"/>
      <c r="G13" s="594"/>
      <c r="H13" s="594"/>
      <c r="I13" s="594"/>
      <c r="J13" s="594"/>
      <c r="K13" s="594"/>
      <c r="L13" s="594"/>
      <c r="M13" s="594"/>
      <c r="N13" s="594"/>
      <c r="O13" s="594"/>
      <c r="P13" s="594"/>
      <c r="Q13" s="595"/>
      <c r="R13" s="596" t="s">
        <v>65</v>
      </c>
      <c r="S13" s="597"/>
      <c r="T13" s="597"/>
      <c r="U13" s="597"/>
      <c r="V13" s="597"/>
      <c r="W13" s="597"/>
      <c r="X13" s="597"/>
      <c r="Y13" s="598"/>
      <c r="Z13" s="599" t="s">
        <v>65</v>
      </c>
      <c r="AA13" s="599"/>
      <c r="AB13" s="599"/>
      <c r="AC13" s="599"/>
      <c r="AD13" s="600" t="s">
        <v>65</v>
      </c>
      <c r="AE13" s="600"/>
      <c r="AF13" s="600"/>
      <c r="AG13" s="600"/>
      <c r="AH13" s="600"/>
      <c r="AI13" s="600"/>
      <c r="AJ13" s="600"/>
      <c r="AK13" s="600"/>
      <c r="AL13" s="601" t="s">
        <v>65</v>
      </c>
      <c r="AM13" s="602"/>
      <c r="AN13" s="602"/>
      <c r="AO13" s="603"/>
      <c r="AP13" s="593" t="s">
        <v>187</v>
      </c>
      <c r="AQ13" s="594"/>
      <c r="AR13" s="594"/>
      <c r="AS13" s="594"/>
      <c r="AT13" s="594"/>
      <c r="AU13" s="594"/>
      <c r="AV13" s="594"/>
      <c r="AW13" s="594"/>
      <c r="AX13" s="594"/>
      <c r="AY13" s="594"/>
      <c r="AZ13" s="594"/>
      <c r="BA13" s="594"/>
      <c r="BB13" s="594"/>
      <c r="BC13" s="594"/>
      <c r="BD13" s="594"/>
      <c r="BE13" s="594"/>
      <c r="BF13" s="595"/>
      <c r="BG13" s="596">
        <v>693577</v>
      </c>
      <c r="BH13" s="597"/>
      <c r="BI13" s="597"/>
      <c r="BJ13" s="597"/>
      <c r="BK13" s="597"/>
      <c r="BL13" s="597"/>
      <c r="BM13" s="597"/>
      <c r="BN13" s="598"/>
      <c r="BO13" s="599">
        <v>57.9</v>
      </c>
      <c r="BP13" s="599"/>
      <c r="BQ13" s="599"/>
      <c r="BR13" s="599"/>
      <c r="BS13" s="605" t="s">
        <v>65</v>
      </c>
      <c r="BT13" s="597"/>
      <c r="BU13" s="597"/>
      <c r="BV13" s="597"/>
      <c r="BW13" s="597"/>
      <c r="BX13" s="597"/>
      <c r="BY13" s="597"/>
      <c r="BZ13" s="597"/>
      <c r="CA13" s="597"/>
      <c r="CB13" s="606"/>
      <c r="CD13" s="593" t="s">
        <v>188</v>
      </c>
      <c r="CE13" s="594"/>
      <c r="CF13" s="594"/>
      <c r="CG13" s="594"/>
      <c r="CH13" s="594"/>
      <c r="CI13" s="594"/>
      <c r="CJ13" s="594"/>
      <c r="CK13" s="594"/>
      <c r="CL13" s="594"/>
      <c r="CM13" s="594"/>
      <c r="CN13" s="594"/>
      <c r="CO13" s="594"/>
      <c r="CP13" s="594"/>
      <c r="CQ13" s="595"/>
      <c r="CR13" s="596">
        <v>506588</v>
      </c>
      <c r="CS13" s="597"/>
      <c r="CT13" s="597"/>
      <c r="CU13" s="597"/>
      <c r="CV13" s="597"/>
      <c r="CW13" s="597"/>
      <c r="CX13" s="597"/>
      <c r="CY13" s="598"/>
      <c r="CZ13" s="599">
        <v>8</v>
      </c>
      <c r="DA13" s="599"/>
      <c r="DB13" s="599"/>
      <c r="DC13" s="599"/>
      <c r="DD13" s="605">
        <v>370277</v>
      </c>
      <c r="DE13" s="597"/>
      <c r="DF13" s="597"/>
      <c r="DG13" s="597"/>
      <c r="DH13" s="597"/>
      <c r="DI13" s="597"/>
      <c r="DJ13" s="597"/>
      <c r="DK13" s="597"/>
      <c r="DL13" s="597"/>
      <c r="DM13" s="597"/>
      <c r="DN13" s="597"/>
      <c r="DO13" s="597"/>
      <c r="DP13" s="598"/>
      <c r="DQ13" s="605">
        <v>327651</v>
      </c>
      <c r="DR13" s="597"/>
      <c r="DS13" s="597"/>
      <c r="DT13" s="597"/>
      <c r="DU13" s="597"/>
      <c r="DV13" s="597"/>
      <c r="DW13" s="597"/>
      <c r="DX13" s="597"/>
      <c r="DY13" s="597"/>
      <c r="DZ13" s="597"/>
      <c r="EA13" s="597"/>
      <c r="EB13" s="597"/>
      <c r="EC13" s="606"/>
    </row>
    <row r="14" spans="2:143" ht="11.25" customHeight="1" x14ac:dyDescent="0.2">
      <c r="B14" s="593" t="s">
        <v>189</v>
      </c>
      <c r="C14" s="594"/>
      <c r="D14" s="594"/>
      <c r="E14" s="594"/>
      <c r="F14" s="594"/>
      <c r="G14" s="594"/>
      <c r="H14" s="594"/>
      <c r="I14" s="594"/>
      <c r="J14" s="594"/>
      <c r="K14" s="594"/>
      <c r="L14" s="594"/>
      <c r="M14" s="594"/>
      <c r="N14" s="594"/>
      <c r="O14" s="594"/>
      <c r="P14" s="594"/>
      <c r="Q14" s="595"/>
      <c r="R14" s="596" t="s">
        <v>65</v>
      </c>
      <c r="S14" s="597"/>
      <c r="T14" s="597"/>
      <c r="U14" s="597"/>
      <c r="V14" s="597"/>
      <c r="W14" s="597"/>
      <c r="X14" s="597"/>
      <c r="Y14" s="598"/>
      <c r="Z14" s="599" t="s">
        <v>65</v>
      </c>
      <c r="AA14" s="599"/>
      <c r="AB14" s="599"/>
      <c r="AC14" s="599"/>
      <c r="AD14" s="600" t="s">
        <v>65</v>
      </c>
      <c r="AE14" s="600"/>
      <c r="AF14" s="600"/>
      <c r="AG14" s="600"/>
      <c r="AH14" s="600"/>
      <c r="AI14" s="600"/>
      <c r="AJ14" s="600"/>
      <c r="AK14" s="600"/>
      <c r="AL14" s="601" t="s">
        <v>65</v>
      </c>
      <c r="AM14" s="602"/>
      <c r="AN14" s="602"/>
      <c r="AO14" s="603"/>
      <c r="AP14" s="593" t="s">
        <v>190</v>
      </c>
      <c r="AQ14" s="594"/>
      <c r="AR14" s="594"/>
      <c r="AS14" s="594"/>
      <c r="AT14" s="594"/>
      <c r="AU14" s="594"/>
      <c r="AV14" s="594"/>
      <c r="AW14" s="594"/>
      <c r="AX14" s="594"/>
      <c r="AY14" s="594"/>
      <c r="AZ14" s="594"/>
      <c r="BA14" s="594"/>
      <c r="BB14" s="594"/>
      <c r="BC14" s="594"/>
      <c r="BD14" s="594"/>
      <c r="BE14" s="594"/>
      <c r="BF14" s="595"/>
      <c r="BG14" s="596">
        <v>37695</v>
      </c>
      <c r="BH14" s="597"/>
      <c r="BI14" s="597"/>
      <c r="BJ14" s="597"/>
      <c r="BK14" s="597"/>
      <c r="BL14" s="597"/>
      <c r="BM14" s="597"/>
      <c r="BN14" s="598"/>
      <c r="BO14" s="599">
        <v>3.1</v>
      </c>
      <c r="BP14" s="599"/>
      <c r="BQ14" s="599"/>
      <c r="BR14" s="599"/>
      <c r="BS14" s="605" t="s">
        <v>65</v>
      </c>
      <c r="BT14" s="597"/>
      <c r="BU14" s="597"/>
      <c r="BV14" s="597"/>
      <c r="BW14" s="597"/>
      <c r="BX14" s="597"/>
      <c r="BY14" s="597"/>
      <c r="BZ14" s="597"/>
      <c r="CA14" s="597"/>
      <c r="CB14" s="606"/>
      <c r="CD14" s="593" t="s">
        <v>191</v>
      </c>
      <c r="CE14" s="594"/>
      <c r="CF14" s="594"/>
      <c r="CG14" s="594"/>
      <c r="CH14" s="594"/>
      <c r="CI14" s="594"/>
      <c r="CJ14" s="594"/>
      <c r="CK14" s="594"/>
      <c r="CL14" s="594"/>
      <c r="CM14" s="594"/>
      <c r="CN14" s="594"/>
      <c r="CO14" s="594"/>
      <c r="CP14" s="594"/>
      <c r="CQ14" s="595"/>
      <c r="CR14" s="596">
        <v>191725</v>
      </c>
      <c r="CS14" s="597"/>
      <c r="CT14" s="597"/>
      <c r="CU14" s="597"/>
      <c r="CV14" s="597"/>
      <c r="CW14" s="597"/>
      <c r="CX14" s="597"/>
      <c r="CY14" s="598"/>
      <c r="CZ14" s="599">
        <v>3</v>
      </c>
      <c r="DA14" s="599"/>
      <c r="DB14" s="599"/>
      <c r="DC14" s="599"/>
      <c r="DD14" s="605">
        <v>8734</v>
      </c>
      <c r="DE14" s="597"/>
      <c r="DF14" s="597"/>
      <c r="DG14" s="597"/>
      <c r="DH14" s="597"/>
      <c r="DI14" s="597"/>
      <c r="DJ14" s="597"/>
      <c r="DK14" s="597"/>
      <c r="DL14" s="597"/>
      <c r="DM14" s="597"/>
      <c r="DN14" s="597"/>
      <c r="DO14" s="597"/>
      <c r="DP14" s="598"/>
      <c r="DQ14" s="605">
        <v>187914</v>
      </c>
      <c r="DR14" s="597"/>
      <c r="DS14" s="597"/>
      <c r="DT14" s="597"/>
      <c r="DU14" s="597"/>
      <c r="DV14" s="597"/>
      <c r="DW14" s="597"/>
      <c r="DX14" s="597"/>
      <c r="DY14" s="597"/>
      <c r="DZ14" s="597"/>
      <c r="EA14" s="597"/>
      <c r="EB14" s="597"/>
      <c r="EC14" s="606"/>
    </row>
    <row r="15" spans="2:143" ht="11.25" customHeight="1" x14ac:dyDescent="0.2">
      <c r="B15" s="593" t="s">
        <v>192</v>
      </c>
      <c r="C15" s="594"/>
      <c r="D15" s="594"/>
      <c r="E15" s="594"/>
      <c r="F15" s="594"/>
      <c r="G15" s="594"/>
      <c r="H15" s="594"/>
      <c r="I15" s="594"/>
      <c r="J15" s="594"/>
      <c r="K15" s="594"/>
      <c r="L15" s="594"/>
      <c r="M15" s="594"/>
      <c r="N15" s="594"/>
      <c r="O15" s="594"/>
      <c r="P15" s="594"/>
      <c r="Q15" s="595"/>
      <c r="R15" s="596" t="s">
        <v>65</v>
      </c>
      <c r="S15" s="597"/>
      <c r="T15" s="597"/>
      <c r="U15" s="597"/>
      <c r="V15" s="597"/>
      <c r="W15" s="597"/>
      <c r="X15" s="597"/>
      <c r="Y15" s="598"/>
      <c r="Z15" s="599" t="s">
        <v>65</v>
      </c>
      <c r="AA15" s="599"/>
      <c r="AB15" s="599"/>
      <c r="AC15" s="599"/>
      <c r="AD15" s="600" t="s">
        <v>65</v>
      </c>
      <c r="AE15" s="600"/>
      <c r="AF15" s="600"/>
      <c r="AG15" s="600"/>
      <c r="AH15" s="600"/>
      <c r="AI15" s="600"/>
      <c r="AJ15" s="600"/>
      <c r="AK15" s="600"/>
      <c r="AL15" s="601" t="s">
        <v>65</v>
      </c>
      <c r="AM15" s="602"/>
      <c r="AN15" s="602"/>
      <c r="AO15" s="603"/>
      <c r="AP15" s="593" t="s">
        <v>193</v>
      </c>
      <c r="AQ15" s="594"/>
      <c r="AR15" s="594"/>
      <c r="AS15" s="594"/>
      <c r="AT15" s="594"/>
      <c r="AU15" s="594"/>
      <c r="AV15" s="594"/>
      <c r="AW15" s="594"/>
      <c r="AX15" s="594"/>
      <c r="AY15" s="594"/>
      <c r="AZ15" s="594"/>
      <c r="BA15" s="594"/>
      <c r="BB15" s="594"/>
      <c r="BC15" s="594"/>
      <c r="BD15" s="594"/>
      <c r="BE15" s="594"/>
      <c r="BF15" s="595"/>
      <c r="BG15" s="596">
        <v>36477</v>
      </c>
      <c r="BH15" s="597"/>
      <c r="BI15" s="597"/>
      <c r="BJ15" s="597"/>
      <c r="BK15" s="597"/>
      <c r="BL15" s="597"/>
      <c r="BM15" s="597"/>
      <c r="BN15" s="598"/>
      <c r="BO15" s="599">
        <v>3</v>
      </c>
      <c r="BP15" s="599"/>
      <c r="BQ15" s="599"/>
      <c r="BR15" s="599"/>
      <c r="BS15" s="605" t="s">
        <v>65</v>
      </c>
      <c r="BT15" s="597"/>
      <c r="BU15" s="597"/>
      <c r="BV15" s="597"/>
      <c r="BW15" s="597"/>
      <c r="BX15" s="597"/>
      <c r="BY15" s="597"/>
      <c r="BZ15" s="597"/>
      <c r="CA15" s="597"/>
      <c r="CB15" s="606"/>
      <c r="CD15" s="593" t="s">
        <v>194</v>
      </c>
      <c r="CE15" s="594"/>
      <c r="CF15" s="594"/>
      <c r="CG15" s="594"/>
      <c r="CH15" s="594"/>
      <c r="CI15" s="594"/>
      <c r="CJ15" s="594"/>
      <c r="CK15" s="594"/>
      <c r="CL15" s="594"/>
      <c r="CM15" s="594"/>
      <c r="CN15" s="594"/>
      <c r="CO15" s="594"/>
      <c r="CP15" s="594"/>
      <c r="CQ15" s="595"/>
      <c r="CR15" s="596">
        <v>446570</v>
      </c>
      <c r="CS15" s="597"/>
      <c r="CT15" s="597"/>
      <c r="CU15" s="597"/>
      <c r="CV15" s="597"/>
      <c r="CW15" s="597"/>
      <c r="CX15" s="597"/>
      <c r="CY15" s="598"/>
      <c r="CZ15" s="599">
        <v>7</v>
      </c>
      <c r="DA15" s="599"/>
      <c r="DB15" s="599"/>
      <c r="DC15" s="599"/>
      <c r="DD15" s="605">
        <v>67011</v>
      </c>
      <c r="DE15" s="597"/>
      <c r="DF15" s="597"/>
      <c r="DG15" s="597"/>
      <c r="DH15" s="597"/>
      <c r="DI15" s="597"/>
      <c r="DJ15" s="597"/>
      <c r="DK15" s="597"/>
      <c r="DL15" s="597"/>
      <c r="DM15" s="597"/>
      <c r="DN15" s="597"/>
      <c r="DO15" s="597"/>
      <c r="DP15" s="598"/>
      <c r="DQ15" s="605">
        <v>345249</v>
      </c>
      <c r="DR15" s="597"/>
      <c r="DS15" s="597"/>
      <c r="DT15" s="597"/>
      <c r="DU15" s="597"/>
      <c r="DV15" s="597"/>
      <c r="DW15" s="597"/>
      <c r="DX15" s="597"/>
      <c r="DY15" s="597"/>
      <c r="DZ15" s="597"/>
      <c r="EA15" s="597"/>
      <c r="EB15" s="597"/>
      <c r="EC15" s="606"/>
    </row>
    <row r="16" spans="2:143" ht="11.25" customHeight="1" x14ac:dyDescent="0.2">
      <c r="B16" s="593" t="s">
        <v>195</v>
      </c>
      <c r="C16" s="594"/>
      <c r="D16" s="594"/>
      <c r="E16" s="594"/>
      <c r="F16" s="594"/>
      <c r="G16" s="594"/>
      <c r="H16" s="594"/>
      <c r="I16" s="594"/>
      <c r="J16" s="594"/>
      <c r="K16" s="594"/>
      <c r="L16" s="594"/>
      <c r="M16" s="594"/>
      <c r="N16" s="594"/>
      <c r="O16" s="594"/>
      <c r="P16" s="594"/>
      <c r="Q16" s="595"/>
      <c r="R16" s="596">
        <v>10922</v>
      </c>
      <c r="S16" s="597"/>
      <c r="T16" s="597"/>
      <c r="U16" s="597"/>
      <c r="V16" s="597"/>
      <c r="W16" s="597"/>
      <c r="X16" s="597"/>
      <c r="Y16" s="598"/>
      <c r="Z16" s="599">
        <v>0.2</v>
      </c>
      <c r="AA16" s="599"/>
      <c r="AB16" s="599"/>
      <c r="AC16" s="599"/>
      <c r="AD16" s="600">
        <v>10922</v>
      </c>
      <c r="AE16" s="600"/>
      <c r="AF16" s="600"/>
      <c r="AG16" s="600"/>
      <c r="AH16" s="600"/>
      <c r="AI16" s="600"/>
      <c r="AJ16" s="600"/>
      <c r="AK16" s="600"/>
      <c r="AL16" s="601">
        <v>0.4</v>
      </c>
      <c r="AM16" s="602"/>
      <c r="AN16" s="602"/>
      <c r="AO16" s="603"/>
      <c r="AP16" s="593" t="s">
        <v>196</v>
      </c>
      <c r="AQ16" s="594"/>
      <c r="AR16" s="594"/>
      <c r="AS16" s="594"/>
      <c r="AT16" s="594"/>
      <c r="AU16" s="594"/>
      <c r="AV16" s="594"/>
      <c r="AW16" s="594"/>
      <c r="AX16" s="594"/>
      <c r="AY16" s="594"/>
      <c r="AZ16" s="594"/>
      <c r="BA16" s="594"/>
      <c r="BB16" s="594"/>
      <c r="BC16" s="594"/>
      <c r="BD16" s="594"/>
      <c r="BE16" s="594"/>
      <c r="BF16" s="595"/>
      <c r="BG16" s="596" t="s">
        <v>65</v>
      </c>
      <c r="BH16" s="597"/>
      <c r="BI16" s="597"/>
      <c r="BJ16" s="597"/>
      <c r="BK16" s="597"/>
      <c r="BL16" s="597"/>
      <c r="BM16" s="597"/>
      <c r="BN16" s="598"/>
      <c r="BO16" s="599" t="s">
        <v>65</v>
      </c>
      <c r="BP16" s="599"/>
      <c r="BQ16" s="599"/>
      <c r="BR16" s="599"/>
      <c r="BS16" s="605" t="s">
        <v>65</v>
      </c>
      <c r="BT16" s="597"/>
      <c r="BU16" s="597"/>
      <c r="BV16" s="597"/>
      <c r="BW16" s="597"/>
      <c r="BX16" s="597"/>
      <c r="BY16" s="597"/>
      <c r="BZ16" s="597"/>
      <c r="CA16" s="597"/>
      <c r="CB16" s="606"/>
      <c r="CD16" s="593" t="s">
        <v>197</v>
      </c>
      <c r="CE16" s="594"/>
      <c r="CF16" s="594"/>
      <c r="CG16" s="594"/>
      <c r="CH16" s="594"/>
      <c r="CI16" s="594"/>
      <c r="CJ16" s="594"/>
      <c r="CK16" s="594"/>
      <c r="CL16" s="594"/>
      <c r="CM16" s="594"/>
      <c r="CN16" s="594"/>
      <c r="CO16" s="594"/>
      <c r="CP16" s="594"/>
      <c r="CQ16" s="595"/>
      <c r="CR16" s="596">
        <v>18</v>
      </c>
      <c r="CS16" s="597"/>
      <c r="CT16" s="597"/>
      <c r="CU16" s="597"/>
      <c r="CV16" s="597"/>
      <c r="CW16" s="597"/>
      <c r="CX16" s="597"/>
      <c r="CY16" s="598"/>
      <c r="CZ16" s="599">
        <v>0</v>
      </c>
      <c r="DA16" s="599"/>
      <c r="DB16" s="599"/>
      <c r="DC16" s="599"/>
      <c r="DD16" s="605" t="s">
        <v>65</v>
      </c>
      <c r="DE16" s="597"/>
      <c r="DF16" s="597"/>
      <c r="DG16" s="597"/>
      <c r="DH16" s="597"/>
      <c r="DI16" s="597"/>
      <c r="DJ16" s="597"/>
      <c r="DK16" s="597"/>
      <c r="DL16" s="597"/>
      <c r="DM16" s="597"/>
      <c r="DN16" s="597"/>
      <c r="DO16" s="597"/>
      <c r="DP16" s="598"/>
      <c r="DQ16" s="605">
        <v>18</v>
      </c>
      <c r="DR16" s="597"/>
      <c r="DS16" s="597"/>
      <c r="DT16" s="597"/>
      <c r="DU16" s="597"/>
      <c r="DV16" s="597"/>
      <c r="DW16" s="597"/>
      <c r="DX16" s="597"/>
      <c r="DY16" s="597"/>
      <c r="DZ16" s="597"/>
      <c r="EA16" s="597"/>
      <c r="EB16" s="597"/>
      <c r="EC16" s="606"/>
    </row>
    <row r="17" spans="2:133" ht="11.25" customHeight="1" x14ac:dyDescent="0.2">
      <c r="B17" s="593" t="s">
        <v>198</v>
      </c>
      <c r="C17" s="594"/>
      <c r="D17" s="594"/>
      <c r="E17" s="594"/>
      <c r="F17" s="594"/>
      <c r="G17" s="594"/>
      <c r="H17" s="594"/>
      <c r="I17" s="594"/>
      <c r="J17" s="594"/>
      <c r="K17" s="594"/>
      <c r="L17" s="594"/>
      <c r="M17" s="594"/>
      <c r="N17" s="594"/>
      <c r="O17" s="594"/>
      <c r="P17" s="594"/>
      <c r="Q17" s="595"/>
      <c r="R17" s="596">
        <v>9891</v>
      </c>
      <c r="S17" s="597"/>
      <c r="T17" s="597"/>
      <c r="U17" s="597"/>
      <c r="V17" s="597"/>
      <c r="W17" s="597"/>
      <c r="X17" s="597"/>
      <c r="Y17" s="598"/>
      <c r="Z17" s="599">
        <v>0.1</v>
      </c>
      <c r="AA17" s="599"/>
      <c r="AB17" s="599"/>
      <c r="AC17" s="599"/>
      <c r="AD17" s="600">
        <v>9891</v>
      </c>
      <c r="AE17" s="600"/>
      <c r="AF17" s="600"/>
      <c r="AG17" s="600"/>
      <c r="AH17" s="600"/>
      <c r="AI17" s="600"/>
      <c r="AJ17" s="600"/>
      <c r="AK17" s="600"/>
      <c r="AL17" s="601">
        <v>0.3</v>
      </c>
      <c r="AM17" s="602"/>
      <c r="AN17" s="602"/>
      <c r="AO17" s="603"/>
      <c r="AP17" s="593" t="s">
        <v>199</v>
      </c>
      <c r="AQ17" s="594"/>
      <c r="AR17" s="594"/>
      <c r="AS17" s="594"/>
      <c r="AT17" s="594"/>
      <c r="AU17" s="594"/>
      <c r="AV17" s="594"/>
      <c r="AW17" s="594"/>
      <c r="AX17" s="594"/>
      <c r="AY17" s="594"/>
      <c r="AZ17" s="594"/>
      <c r="BA17" s="594"/>
      <c r="BB17" s="594"/>
      <c r="BC17" s="594"/>
      <c r="BD17" s="594"/>
      <c r="BE17" s="594"/>
      <c r="BF17" s="595"/>
      <c r="BG17" s="596" t="s">
        <v>65</v>
      </c>
      <c r="BH17" s="597"/>
      <c r="BI17" s="597"/>
      <c r="BJ17" s="597"/>
      <c r="BK17" s="597"/>
      <c r="BL17" s="597"/>
      <c r="BM17" s="597"/>
      <c r="BN17" s="598"/>
      <c r="BO17" s="599" t="s">
        <v>65</v>
      </c>
      <c r="BP17" s="599"/>
      <c r="BQ17" s="599"/>
      <c r="BR17" s="599"/>
      <c r="BS17" s="605" t="s">
        <v>65</v>
      </c>
      <c r="BT17" s="597"/>
      <c r="BU17" s="597"/>
      <c r="BV17" s="597"/>
      <c r="BW17" s="597"/>
      <c r="BX17" s="597"/>
      <c r="BY17" s="597"/>
      <c r="BZ17" s="597"/>
      <c r="CA17" s="597"/>
      <c r="CB17" s="606"/>
      <c r="CD17" s="593" t="s">
        <v>200</v>
      </c>
      <c r="CE17" s="594"/>
      <c r="CF17" s="594"/>
      <c r="CG17" s="594"/>
      <c r="CH17" s="594"/>
      <c r="CI17" s="594"/>
      <c r="CJ17" s="594"/>
      <c r="CK17" s="594"/>
      <c r="CL17" s="594"/>
      <c r="CM17" s="594"/>
      <c r="CN17" s="594"/>
      <c r="CO17" s="594"/>
      <c r="CP17" s="594"/>
      <c r="CQ17" s="595"/>
      <c r="CR17" s="596">
        <v>289197</v>
      </c>
      <c r="CS17" s="597"/>
      <c r="CT17" s="597"/>
      <c r="CU17" s="597"/>
      <c r="CV17" s="597"/>
      <c r="CW17" s="597"/>
      <c r="CX17" s="597"/>
      <c r="CY17" s="598"/>
      <c r="CZ17" s="599">
        <v>4.5999999999999996</v>
      </c>
      <c r="DA17" s="599"/>
      <c r="DB17" s="599"/>
      <c r="DC17" s="599"/>
      <c r="DD17" s="605" t="s">
        <v>65</v>
      </c>
      <c r="DE17" s="597"/>
      <c r="DF17" s="597"/>
      <c r="DG17" s="597"/>
      <c r="DH17" s="597"/>
      <c r="DI17" s="597"/>
      <c r="DJ17" s="597"/>
      <c r="DK17" s="597"/>
      <c r="DL17" s="597"/>
      <c r="DM17" s="597"/>
      <c r="DN17" s="597"/>
      <c r="DO17" s="597"/>
      <c r="DP17" s="598"/>
      <c r="DQ17" s="605">
        <v>289197</v>
      </c>
      <c r="DR17" s="597"/>
      <c r="DS17" s="597"/>
      <c r="DT17" s="597"/>
      <c r="DU17" s="597"/>
      <c r="DV17" s="597"/>
      <c r="DW17" s="597"/>
      <c r="DX17" s="597"/>
      <c r="DY17" s="597"/>
      <c r="DZ17" s="597"/>
      <c r="EA17" s="597"/>
      <c r="EB17" s="597"/>
      <c r="EC17" s="606"/>
    </row>
    <row r="18" spans="2:133" ht="11.25" customHeight="1" x14ac:dyDescent="0.2">
      <c r="B18" s="593" t="s">
        <v>201</v>
      </c>
      <c r="C18" s="594"/>
      <c r="D18" s="594"/>
      <c r="E18" s="594"/>
      <c r="F18" s="594"/>
      <c r="G18" s="594"/>
      <c r="H18" s="594"/>
      <c r="I18" s="594"/>
      <c r="J18" s="594"/>
      <c r="K18" s="594"/>
      <c r="L18" s="594"/>
      <c r="M18" s="594"/>
      <c r="N18" s="594"/>
      <c r="O18" s="594"/>
      <c r="P18" s="594"/>
      <c r="Q18" s="595"/>
      <c r="R18" s="596">
        <v>9909</v>
      </c>
      <c r="S18" s="597"/>
      <c r="T18" s="597"/>
      <c r="U18" s="597"/>
      <c r="V18" s="597"/>
      <c r="W18" s="597"/>
      <c r="X18" s="597"/>
      <c r="Y18" s="598"/>
      <c r="Z18" s="599">
        <v>0.1</v>
      </c>
      <c r="AA18" s="599"/>
      <c r="AB18" s="599"/>
      <c r="AC18" s="599"/>
      <c r="AD18" s="600">
        <v>9909</v>
      </c>
      <c r="AE18" s="600"/>
      <c r="AF18" s="600"/>
      <c r="AG18" s="600"/>
      <c r="AH18" s="600"/>
      <c r="AI18" s="600"/>
      <c r="AJ18" s="600"/>
      <c r="AK18" s="600"/>
      <c r="AL18" s="601">
        <v>0.3</v>
      </c>
      <c r="AM18" s="602"/>
      <c r="AN18" s="602"/>
      <c r="AO18" s="603"/>
      <c r="AP18" s="593" t="s">
        <v>202</v>
      </c>
      <c r="AQ18" s="594"/>
      <c r="AR18" s="594"/>
      <c r="AS18" s="594"/>
      <c r="AT18" s="594"/>
      <c r="AU18" s="594"/>
      <c r="AV18" s="594"/>
      <c r="AW18" s="594"/>
      <c r="AX18" s="594"/>
      <c r="AY18" s="594"/>
      <c r="AZ18" s="594"/>
      <c r="BA18" s="594"/>
      <c r="BB18" s="594"/>
      <c r="BC18" s="594"/>
      <c r="BD18" s="594"/>
      <c r="BE18" s="594"/>
      <c r="BF18" s="595"/>
      <c r="BG18" s="596" t="s">
        <v>65</v>
      </c>
      <c r="BH18" s="597"/>
      <c r="BI18" s="597"/>
      <c r="BJ18" s="597"/>
      <c r="BK18" s="597"/>
      <c r="BL18" s="597"/>
      <c r="BM18" s="597"/>
      <c r="BN18" s="598"/>
      <c r="BO18" s="599" t="s">
        <v>65</v>
      </c>
      <c r="BP18" s="599"/>
      <c r="BQ18" s="599"/>
      <c r="BR18" s="599"/>
      <c r="BS18" s="605" t="s">
        <v>65</v>
      </c>
      <c r="BT18" s="597"/>
      <c r="BU18" s="597"/>
      <c r="BV18" s="597"/>
      <c r="BW18" s="597"/>
      <c r="BX18" s="597"/>
      <c r="BY18" s="597"/>
      <c r="BZ18" s="597"/>
      <c r="CA18" s="597"/>
      <c r="CB18" s="606"/>
      <c r="CD18" s="593" t="s">
        <v>203</v>
      </c>
      <c r="CE18" s="594"/>
      <c r="CF18" s="594"/>
      <c r="CG18" s="594"/>
      <c r="CH18" s="594"/>
      <c r="CI18" s="594"/>
      <c r="CJ18" s="594"/>
      <c r="CK18" s="594"/>
      <c r="CL18" s="594"/>
      <c r="CM18" s="594"/>
      <c r="CN18" s="594"/>
      <c r="CO18" s="594"/>
      <c r="CP18" s="594"/>
      <c r="CQ18" s="595"/>
      <c r="CR18" s="596" t="s">
        <v>65</v>
      </c>
      <c r="CS18" s="597"/>
      <c r="CT18" s="597"/>
      <c r="CU18" s="597"/>
      <c r="CV18" s="597"/>
      <c r="CW18" s="597"/>
      <c r="CX18" s="597"/>
      <c r="CY18" s="598"/>
      <c r="CZ18" s="599" t="s">
        <v>65</v>
      </c>
      <c r="DA18" s="599"/>
      <c r="DB18" s="599"/>
      <c r="DC18" s="599"/>
      <c r="DD18" s="605" t="s">
        <v>65</v>
      </c>
      <c r="DE18" s="597"/>
      <c r="DF18" s="597"/>
      <c r="DG18" s="597"/>
      <c r="DH18" s="597"/>
      <c r="DI18" s="597"/>
      <c r="DJ18" s="597"/>
      <c r="DK18" s="597"/>
      <c r="DL18" s="597"/>
      <c r="DM18" s="597"/>
      <c r="DN18" s="597"/>
      <c r="DO18" s="597"/>
      <c r="DP18" s="598"/>
      <c r="DQ18" s="605" t="s">
        <v>65</v>
      </c>
      <c r="DR18" s="597"/>
      <c r="DS18" s="597"/>
      <c r="DT18" s="597"/>
      <c r="DU18" s="597"/>
      <c r="DV18" s="597"/>
      <c r="DW18" s="597"/>
      <c r="DX18" s="597"/>
      <c r="DY18" s="597"/>
      <c r="DZ18" s="597"/>
      <c r="EA18" s="597"/>
      <c r="EB18" s="597"/>
      <c r="EC18" s="606"/>
    </row>
    <row r="19" spans="2:133" ht="11.25" customHeight="1" x14ac:dyDescent="0.2">
      <c r="B19" s="593" t="s">
        <v>204</v>
      </c>
      <c r="C19" s="594"/>
      <c r="D19" s="594"/>
      <c r="E19" s="594"/>
      <c r="F19" s="594"/>
      <c r="G19" s="594"/>
      <c r="H19" s="594"/>
      <c r="I19" s="594"/>
      <c r="J19" s="594"/>
      <c r="K19" s="594"/>
      <c r="L19" s="594"/>
      <c r="M19" s="594"/>
      <c r="N19" s="594"/>
      <c r="O19" s="594"/>
      <c r="P19" s="594"/>
      <c r="Q19" s="595"/>
      <c r="R19" s="596">
        <v>4141</v>
      </c>
      <c r="S19" s="597"/>
      <c r="T19" s="597"/>
      <c r="U19" s="597"/>
      <c r="V19" s="597"/>
      <c r="W19" s="597"/>
      <c r="X19" s="597"/>
      <c r="Y19" s="598"/>
      <c r="Z19" s="599">
        <v>0.1</v>
      </c>
      <c r="AA19" s="599"/>
      <c r="AB19" s="599"/>
      <c r="AC19" s="599"/>
      <c r="AD19" s="600">
        <v>4141</v>
      </c>
      <c r="AE19" s="600"/>
      <c r="AF19" s="600"/>
      <c r="AG19" s="600"/>
      <c r="AH19" s="600"/>
      <c r="AI19" s="600"/>
      <c r="AJ19" s="600"/>
      <c r="AK19" s="600"/>
      <c r="AL19" s="601">
        <v>0.1</v>
      </c>
      <c r="AM19" s="602"/>
      <c r="AN19" s="602"/>
      <c r="AO19" s="603"/>
      <c r="AP19" s="593" t="s">
        <v>205</v>
      </c>
      <c r="AQ19" s="594"/>
      <c r="AR19" s="594"/>
      <c r="AS19" s="594"/>
      <c r="AT19" s="594"/>
      <c r="AU19" s="594"/>
      <c r="AV19" s="594"/>
      <c r="AW19" s="594"/>
      <c r="AX19" s="594"/>
      <c r="AY19" s="594"/>
      <c r="AZ19" s="594"/>
      <c r="BA19" s="594"/>
      <c r="BB19" s="594"/>
      <c r="BC19" s="594"/>
      <c r="BD19" s="594"/>
      <c r="BE19" s="594"/>
      <c r="BF19" s="595"/>
      <c r="BG19" s="596">
        <v>246</v>
      </c>
      <c r="BH19" s="597"/>
      <c r="BI19" s="597"/>
      <c r="BJ19" s="597"/>
      <c r="BK19" s="597"/>
      <c r="BL19" s="597"/>
      <c r="BM19" s="597"/>
      <c r="BN19" s="598"/>
      <c r="BO19" s="599">
        <v>0</v>
      </c>
      <c r="BP19" s="599"/>
      <c r="BQ19" s="599"/>
      <c r="BR19" s="599"/>
      <c r="BS19" s="605" t="s">
        <v>65</v>
      </c>
      <c r="BT19" s="597"/>
      <c r="BU19" s="597"/>
      <c r="BV19" s="597"/>
      <c r="BW19" s="597"/>
      <c r="BX19" s="597"/>
      <c r="BY19" s="597"/>
      <c r="BZ19" s="597"/>
      <c r="CA19" s="597"/>
      <c r="CB19" s="606"/>
      <c r="CD19" s="593" t="s">
        <v>206</v>
      </c>
      <c r="CE19" s="594"/>
      <c r="CF19" s="594"/>
      <c r="CG19" s="594"/>
      <c r="CH19" s="594"/>
      <c r="CI19" s="594"/>
      <c r="CJ19" s="594"/>
      <c r="CK19" s="594"/>
      <c r="CL19" s="594"/>
      <c r="CM19" s="594"/>
      <c r="CN19" s="594"/>
      <c r="CO19" s="594"/>
      <c r="CP19" s="594"/>
      <c r="CQ19" s="595"/>
      <c r="CR19" s="596" t="s">
        <v>65</v>
      </c>
      <c r="CS19" s="597"/>
      <c r="CT19" s="597"/>
      <c r="CU19" s="597"/>
      <c r="CV19" s="597"/>
      <c r="CW19" s="597"/>
      <c r="CX19" s="597"/>
      <c r="CY19" s="598"/>
      <c r="CZ19" s="599" t="s">
        <v>65</v>
      </c>
      <c r="DA19" s="599"/>
      <c r="DB19" s="599"/>
      <c r="DC19" s="599"/>
      <c r="DD19" s="605" t="s">
        <v>65</v>
      </c>
      <c r="DE19" s="597"/>
      <c r="DF19" s="597"/>
      <c r="DG19" s="597"/>
      <c r="DH19" s="597"/>
      <c r="DI19" s="597"/>
      <c r="DJ19" s="597"/>
      <c r="DK19" s="597"/>
      <c r="DL19" s="597"/>
      <c r="DM19" s="597"/>
      <c r="DN19" s="597"/>
      <c r="DO19" s="597"/>
      <c r="DP19" s="598"/>
      <c r="DQ19" s="605" t="s">
        <v>65</v>
      </c>
      <c r="DR19" s="597"/>
      <c r="DS19" s="597"/>
      <c r="DT19" s="597"/>
      <c r="DU19" s="597"/>
      <c r="DV19" s="597"/>
      <c r="DW19" s="597"/>
      <c r="DX19" s="597"/>
      <c r="DY19" s="597"/>
      <c r="DZ19" s="597"/>
      <c r="EA19" s="597"/>
      <c r="EB19" s="597"/>
      <c r="EC19" s="606"/>
    </row>
    <row r="20" spans="2:133" ht="11.25" customHeight="1" x14ac:dyDescent="0.2">
      <c r="B20" s="593" t="s">
        <v>207</v>
      </c>
      <c r="C20" s="594"/>
      <c r="D20" s="594"/>
      <c r="E20" s="594"/>
      <c r="F20" s="594"/>
      <c r="G20" s="594"/>
      <c r="H20" s="594"/>
      <c r="I20" s="594"/>
      <c r="J20" s="594"/>
      <c r="K20" s="594"/>
      <c r="L20" s="594"/>
      <c r="M20" s="594"/>
      <c r="N20" s="594"/>
      <c r="O20" s="594"/>
      <c r="P20" s="594"/>
      <c r="Q20" s="595"/>
      <c r="R20" s="596">
        <v>5253</v>
      </c>
      <c r="S20" s="597"/>
      <c r="T20" s="597"/>
      <c r="U20" s="597"/>
      <c r="V20" s="597"/>
      <c r="W20" s="597"/>
      <c r="X20" s="597"/>
      <c r="Y20" s="598"/>
      <c r="Z20" s="599">
        <v>0.1</v>
      </c>
      <c r="AA20" s="599"/>
      <c r="AB20" s="599"/>
      <c r="AC20" s="599"/>
      <c r="AD20" s="600">
        <v>5253</v>
      </c>
      <c r="AE20" s="600"/>
      <c r="AF20" s="600"/>
      <c r="AG20" s="600"/>
      <c r="AH20" s="600"/>
      <c r="AI20" s="600"/>
      <c r="AJ20" s="600"/>
      <c r="AK20" s="600"/>
      <c r="AL20" s="601">
        <v>0.2</v>
      </c>
      <c r="AM20" s="602"/>
      <c r="AN20" s="602"/>
      <c r="AO20" s="603"/>
      <c r="AP20" s="593" t="s">
        <v>208</v>
      </c>
      <c r="AQ20" s="594"/>
      <c r="AR20" s="594"/>
      <c r="AS20" s="594"/>
      <c r="AT20" s="594"/>
      <c r="AU20" s="594"/>
      <c r="AV20" s="594"/>
      <c r="AW20" s="594"/>
      <c r="AX20" s="594"/>
      <c r="AY20" s="594"/>
      <c r="AZ20" s="594"/>
      <c r="BA20" s="594"/>
      <c r="BB20" s="594"/>
      <c r="BC20" s="594"/>
      <c r="BD20" s="594"/>
      <c r="BE20" s="594"/>
      <c r="BF20" s="595"/>
      <c r="BG20" s="596">
        <v>246</v>
      </c>
      <c r="BH20" s="597"/>
      <c r="BI20" s="597"/>
      <c r="BJ20" s="597"/>
      <c r="BK20" s="597"/>
      <c r="BL20" s="597"/>
      <c r="BM20" s="597"/>
      <c r="BN20" s="598"/>
      <c r="BO20" s="599">
        <v>0</v>
      </c>
      <c r="BP20" s="599"/>
      <c r="BQ20" s="599"/>
      <c r="BR20" s="599"/>
      <c r="BS20" s="605" t="s">
        <v>65</v>
      </c>
      <c r="BT20" s="597"/>
      <c r="BU20" s="597"/>
      <c r="BV20" s="597"/>
      <c r="BW20" s="597"/>
      <c r="BX20" s="597"/>
      <c r="BY20" s="597"/>
      <c r="BZ20" s="597"/>
      <c r="CA20" s="597"/>
      <c r="CB20" s="606"/>
      <c r="CD20" s="593" t="s">
        <v>209</v>
      </c>
      <c r="CE20" s="594"/>
      <c r="CF20" s="594"/>
      <c r="CG20" s="594"/>
      <c r="CH20" s="594"/>
      <c r="CI20" s="594"/>
      <c r="CJ20" s="594"/>
      <c r="CK20" s="594"/>
      <c r="CL20" s="594"/>
      <c r="CM20" s="594"/>
      <c r="CN20" s="594"/>
      <c r="CO20" s="594"/>
      <c r="CP20" s="594"/>
      <c r="CQ20" s="595"/>
      <c r="CR20" s="596">
        <v>6349508</v>
      </c>
      <c r="CS20" s="597"/>
      <c r="CT20" s="597"/>
      <c r="CU20" s="597"/>
      <c r="CV20" s="597"/>
      <c r="CW20" s="597"/>
      <c r="CX20" s="597"/>
      <c r="CY20" s="598"/>
      <c r="CZ20" s="599">
        <v>100</v>
      </c>
      <c r="DA20" s="599"/>
      <c r="DB20" s="599"/>
      <c r="DC20" s="599"/>
      <c r="DD20" s="605">
        <v>650816</v>
      </c>
      <c r="DE20" s="597"/>
      <c r="DF20" s="597"/>
      <c r="DG20" s="597"/>
      <c r="DH20" s="597"/>
      <c r="DI20" s="597"/>
      <c r="DJ20" s="597"/>
      <c r="DK20" s="597"/>
      <c r="DL20" s="597"/>
      <c r="DM20" s="597"/>
      <c r="DN20" s="597"/>
      <c r="DO20" s="597"/>
      <c r="DP20" s="598"/>
      <c r="DQ20" s="605">
        <v>3356978</v>
      </c>
      <c r="DR20" s="597"/>
      <c r="DS20" s="597"/>
      <c r="DT20" s="597"/>
      <c r="DU20" s="597"/>
      <c r="DV20" s="597"/>
      <c r="DW20" s="597"/>
      <c r="DX20" s="597"/>
      <c r="DY20" s="597"/>
      <c r="DZ20" s="597"/>
      <c r="EA20" s="597"/>
      <c r="EB20" s="597"/>
      <c r="EC20" s="606"/>
    </row>
    <row r="21" spans="2:133" ht="11.25" customHeight="1" x14ac:dyDescent="0.2">
      <c r="B21" s="593" t="s">
        <v>210</v>
      </c>
      <c r="C21" s="594"/>
      <c r="D21" s="594"/>
      <c r="E21" s="594"/>
      <c r="F21" s="594"/>
      <c r="G21" s="594"/>
      <c r="H21" s="594"/>
      <c r="I21" s="594"/>
      <c r="J21" s="594"/>
      <c r="K21" s="594"/>
      <c r="L21" s="594"/>
      <c r="M21" s="594"/>
      <c r="N21" s="594"/>
      <c r="O21" s="594"/>
      <c r="P21" s="594"/>
      <c r="Q21" s="595"/>
      <c r="R21" s="596">
        <v>515</v>
      </c>
      <c r="S21" s="597"/>
      <c r="T21" s="597"/>
      <c r="U21" s="597"/>
      <c r="V21" s="597"/>
      <c r="W21" s="597"/>
      <c r="X21" s="597"/>
      <c r="Y21" s="598"/>
      <c r="Z21" s="599">
        <v>0</v>
      </c>
      <c r="AA21" s="599"/>
      <c r="AB21" s="599"/>
      <c r="AC21" s="599"/>
      <c r="AD21" s="600">
        <v>515</v>
      </c>
      <c r="AE21" s="600"/>
      <c r="AF21" s="600"/>
      <c r="AG21" s="600"/>
      <c r="AH21" s="600"/>
      <c r="AI21" s="600"/>
      <c r="AJ21" s="600"/>
      <c r="AK21" s="600"/>
      <c r="AL21" s="601">
        <v>0</v>
      </c>
      <c r="AM21" s="602"/>
      <c r="AN21" s="602"/>
      <c r="AO21" s="603"/>
      <c r="AP21" s="593" t="s">
        <v>211</v>
      </c>
      <c r="AQ21" s="609"/>
      <c r="AR21" s="609"/>
      <c r="AS21" s="609"/>
      <c r="AT21" s="609"/>
      <c r="AU21" s="609"/>
      <c r="AV21" s="609"/>
      <c r="AW21" s="609"/>
      <c r="AX21" s="609"/>
      <c r="AY21" s="609"/>
      <c r="AZ21" s="609"/>
      <c r="BA21" s="609"/>
      <c r="BB21" s="609"/>
      <c r="BC21" s="609"/>
      <c r="BD21" s="609"/>
      <c r="BE21" s="609"/>
      <c r="BF21" s="610"/>
      <c r="BG21" s="596">
        <v>246</v>
      </c>
      <c r="BH21" s="597"/>
      <c r="BI21" s="597"/>
      <c r="BJ21" s="597"/>
      <c r="BK21" s="597"/>
      <c r="BL21" s="597"/>
      <c r="BM21" s="597"/>
      <c r="BN21" s="598"/>
      <c r="BO21" s="599">
        <v>0</v>
      </c>
      <c r="BP21" s="599"/>
      <c r="BQ21" s="599"/>
      <c r="BR21" s="599"/>
      <c r="BS21" s="605" t="s">
        <v>65</v>
      </c>
      <c r="BT21" s="597"/>
      <c r="BU21" s="597"/>
      <c r="BV21" s="597"/>
      <c r="BW21" s="597"/>
      <c r="BX21" s="597"/>
      <c r="BY21" s="597"/>
      <c r="BZ21" s="597"/>
      <c r="CA21" s="597"/>
      <c r="CB21" s="606"/>
      <c r="CD21" s="614"/>
      <c r="CE21" s="615"/>
      <c r="CF21" s="615"/>
      <c r="CG21" s="615"/>
      <c r="CH21" s="615"/>
      <c r="CI21" s="615"/>
      <c r="CJ21" s="615"/>
      <c r="CK21" s="615"/>
      <c r="CL21" s="615"/>
      <c r="CM21" s="615"/>
      <c r="CN21" s="615"/>
      <c r="CO21" s="615"/>
      <c r="CP21" s="615"/>
      <c r="CQ21" s="616"/>
      <c r="CR21" s="617"/>
      <c r="CS21" s="612"/>
      <c r="CT21" s="612"/>
      <c r="CU21" s="612"/>
      <c r="CV21" s="612"/>
      <c r="CW21" s="612"/>
      <c r="CX21" s="612"/>
      <c r="CY21" s="618"/>
      <c r="CZ21" s="619"/>
      <c r="DA21" s="619"/>
      <c r="DB21" s="619"/>
      <c r="DC21" s="619"/>
      <c r="DD21" s="611"/>
      <c r="DE21" s="612"/>
      <c r="DF21" s="612"/>
      <c r="DG21" s="612"/>
      <c r="DH21" s="612"/>
      <c r="DI21" s="612"/>
      <c r="DJ21" s="612"/>
      <c r="DK21" s="612"/>
      <c r="DL21" s="612"/>
      <c r="DM21" s="612"/>
      <c r="DN21" s="612"/>
      <c r="DO21" s="612"/>
      <c r="DP21" s="618"/>
      <c r="DQ21" s="611"/>
      <c r="DR21" s="612"/>
      <c r="DS21" s="612"/>
      <c r="DT21" s="612"/>
      <c r="DU21" s="612"/>
      <c r="DV21" s="612"/>
      <c r="DW21" s="612"/>
      <c r="DX21" s="612"/>
      <c r="DY21" s="612"/>
      <c r="DZ21" s="612"/>
      <c r="EA21" s="612"/>
      <c r="EB21" s="612"/>
      <c r="EC21" s="613"/>
    </row>
    <row r="22" spans="2:133" ht="11.25" customHeight="1" x14ac:dyDescent="0.2">
      <c r="B22" s="593" t="s">
        <v>212</v>
      </c>
      <c r="C22" s="594"/>
      <c r="D22" s="594"/>
      <c r="E22" s="594"/>
      <c r="F22" s="594"/>
      <c r="G22" s="594"/>
      <c r="H22" s="594"/>
      <c r="I22" s="594"/>
      <c r="J22" s="594"/>
      <c r="K22" s="594"/>
      <c r="L22" s="594"/>
      <c r="M22" s="594"/>
      <c r="N22" s="594"/>
      <c r="O22" s="594"/>
      <c r="P22" s="594"/>
      <c r="Q22" s="595"/>
      <c r="R22" s="596">
        <v>1552294</v>
      </c>
      <c r="S22" s="597"/>
      <c r="T22" s="597"/>
      <c r="U22" s="597"/>
      <c r="V22" s="597"/>
      <c r="W22" s="597"/>
      <c r="X22" s="597"/>
      <c r="Y22" s="598"/>
      <c r="Z22" s="599">
        <v>22.5</v>
      </c>
      <c r="AA22" s="599"/>
      <c r="AB22" s="599"/>
      <c r="AC22" s="599"/>
      <c r="AD22" s="600">
        <v>1452476</v>
      </c>
      <c r="AE22" s="600"/>
      <c r="AF22" s="600"/>
      <c r="AG22" s="600"/>
      <c r="AH22" s="600"/>
      <c r="AI22" s="600"/>
      <c r="AJ22" s="600"/>
      <c r="AK22" s="600"/>
      <c r="AL22" s="601">
        <v>48.2</v>
      </c>
      <c r="AM22" s="602"/>
      <c r="AN22" s="602"/>
      <c r="AO22" s="603"/>
      <c r="AP22" s="593" t="s">
        <v>213</v>
      </c>
      <c r="AQ22" s="609"/>
      <c r="AR22" s="609"/>
      <c r="AS22" s="609"/>
      <c r="AT22" s="609"/>
      <c r="AU22" s="609"/>
      <c r="AV22" s="609"/>
      <c r="AW22" s="609"/>
      <c r="AX22" s="609"/>
      <c r="AY22" s="609"/>
      <c r="AZ22" s="609"/>
      <c r="BA22" s="609"/>
      <c r="BB22" s="609"/>
      <c r="BC22" s="609"/>
      <c r="BD22" s="609"/>
      <c r="BE22" s="609"/>
      <c r="BF22" s="610"/>
      <c r="BG22" s="596" t="s">
        <v>65</v>
      </c>
      <c r="BH22" s="597"/>
      <c r="BI22" s="597"/>
      <c r="BJ22" s="597"/>
      <c r="BK22" s="597"/>
      <c r="BL22" s="597"/>
      <c r="BM22" s="597"/>
      <c r="BN22" s="598"/>
      <c r="BO22" s="599" t="s">
        <v>65</v>
      </c>
      <c r="BP22" s="599"/>
      <c r="BQ22" s="599"/>
      <c r="BR22" s="599"/>
      <c r="BS22" s="605" t="s">
        <v>65</v>
      </c>
      <c r="BT22" s="597"/>
      <c r="BU22" s="597"/>
      <c r="BV22" s="597"/>
      <c r="BW22" s="597"/>
      <c r="BX22" s="597"/>
      <c r="BY22" s="597"/>
      <c r="BZ22" s="597"/>
      <c r="CA22" s="597"/>
      <c r="CB22" s="606"/>
      <c r="CD22" s="578" t="s">
        <v>214</v>
      </c>
      <c r="CE22" s="579"/>
      <c r="CF22" s="579"/>
      <c r="CG22" s="579"/>
      <c r="CH22" s="579"/>
      <c r="CI22" s="579"/>
      <c r="CJ22" s="579"/>
      <c r="CK22" s="579"/>
      <c r="CL22" s="579"/>
      <c r="CM22" s="579"/>
      <c r="CN22" s="579"/>
      <c r="CO22" s="579"/>
      <c r="CP22" s="579"/>
      <c r="CQ22" s="579"/>
      <c r="CR22" s="579"/>
      <c r="CS22" s="579"/>
      <c r="CT22" s="579"/>
      <c r="CU22" s="579"/>
      <c r="CV22" s="579"/>
      <c r="CW22" s="579"/>
      <c r="CX22" s="579"/>
      <c r="CY22" s="579"/>
      <c r="CZ22" s="579"/>
      <c r="DA22" s="579"/>
      <c r="DB22" s="579"/>
      <c r="DC22" s="579"/>
      <c r="DD22" s="579"/>
      <c r="DE22" s="579"/>
      <c r="DF22" s="579"/>
      <c r="DG22" s="579"/>
      <c r="DH22" s="579"/>
      <c r="DI22" s="579"/>
      <c r="DJ22" s="579"/>
      <c r="DK22" s="579"/>
      <c r="DL22" s="579"/>
      <c r="DM22" s="579"/>
      <c r="DN22" s="579"/>
      <c r="DO22" s="579"/>
      <c r="DP22" s="579"/>
      <c r="DQ22" s="579"/>
      <c r="DR22" s="579"/>
      <c r="DS22" s="579"/>
      <c r="DT22" s="579"/>
      <c r="DU22" s="579"/>
      <c r="DV22" s="579"/>
      <c r="DW22" s="579"/>
      <c r="DX22" s="579"/>
      <c r="DY22" s="579"/>
      <c r="DZ22" s="579"/>
      <c r="EA22" s="579"/>
      <c r="EB22" s="579"/>
      <c r="EC22" s="580"/>
    </row>
    <row r="23" spans="2:133" ht="11.25" customHeight="1" x14ac:dyDescent="0.2">
      <c r="B23" s="593" t="s">
        <v>215</v>
      </c>
      <c r="C23" s="594"/>
      <c r="D23" s="594"/>
      <c r="E23" s="594"/>
      <c r="F23" s="594"/>
      <c r="G23" s="594"/>
      <c r="H23" s="594"/>
      <c r="I23" s="594"/>
      <c r="J23" s="594"/>
      <c r="K23" s="594"/>
      <c r="L23" s="594"/>
      <c r="M23" s="594"/>
      <c r="N23" s="594"/>
      <c r="O23" s="594"/>
      <c r="P23" s="594"/>
      <c r="Q23" s="595"/>
      <c r="R23" s="596">
        <v>1452476</v>
      </c>
      <c r="S23" s="597"/>
      <c r="T23" s="597"/>
      <c r="U23" s="597"/>
      <c r="V23" s="597"/>
      <c r="W23" s="597"/>
      <c r="X23" s="597"/>
      <c r="Y23" s="598"/>
      <c r="Z23" s="599">
        <v>21.1</v>
      </c>
      <c r="AA23" s="599"/>
      <c r="AB23" s="599"/>
      <c r="AC23" s="599"/>
      <c r="AD23" s="600">
        <v>1452476</v>
      </c>
      <c r="AE23" s="600"/>
      <c r="AF23" s="600"/>
      <c r="AG23" s="600"/>
      <c r="AH23" s="600"/>
      <c r="AI23" s="600"/>
      <c r="AJ23" s="600"/>
      <c r="AK23" s="600"/>
      <c r="AL23" s="601">
        <v>48.2</v>
      </c>
      <c r="AM23" s="602"/>
      <c r="AN23" s="602"/>
      <c r="AO23" s="603"/>
      <c r="AP23" s="593" t="s">
        <v>216</v>
      </c>
      <c r="AQ23" s="609"/>
      <c r="AR23" s="609"/>
      <c r="AS23" s="609"/>
      <c r="AT23" s="609"/>
      <c r="AU23" s="609"/>
      <c r="AV23" s="609"/>
      <c r="AW23" s="609"/>
      <c r="AX23" s="609"/>
      <c r="AY23" s="609"/>
      <c r="AZ23" s="609"/>
      <c r="BA23" s="609"/>
      <c r="BB23" s="609"/>
      <c r="BC23" s="609"/>
      <c r="BD23" s="609"/>
      <c r="BE23" s="609"/>
      <c r="BF23" s="610"/>
      <c r="BG23" s="596" t="s">
        <v>65</v>
      </c>
      <c r="BH23" s="597"/>
      <c r="BI23" s="597"/>
      <c r="BJ23" s="597"/>
      <c r="BK23" s="597"/>
      <c r="BL23" s="597"/>
      <c r="BM23" s="597"/>
      <c r="BN23" s="598"/>
      <c r="BO23" s="599" t="s">
        <v>65</v>
      </c>
      <c r="BP23" s="599"/>
      <c r="BQ23" s="599"/>
      <c r="BR23" s="599"/>
      <c r="BS23" s="605" t="s">
        <v>65</v>
      </c>
      <c r="BT23" s="597"/>
      <c r="BU23" s="597"/>
      <c r="BV23" s="597"/>
      <c r="BW23" s="597"/>
      <c r="BX23" s="597"/>
      <c r="BY23" s="597"/>
      <c r="BZ23" s="597"/>
      <c r="CA23" s="597"/>
      <c r="CB23" s="606"/>
      <c r="CD23" s="578" t="s">
        <v>156</v>
      </c>
      <c r="CE23" s="579"/>
      <c r="CF23" s="579"/>
      <c r="CG23" s="579"/>
      <c r="CH23" s="579"/>
      <c r="CI23" s="579"/>
      <c r="CJ23" s="579"/>
      <c r="CK23" s="579"/>
      <c r="CL23" s="579"/>
      <c r="CM23" s="579"/>
      <c r="CN23" s="579"/>
      <c r="CO23" s="579"/>
      <c r="CP23" s="579"/>
      <c r="CQ23" s="580"/>
      <c r="CR23" s="578" t="s">
        <v>217</v>
      </c>
      <c r="CS23" s="579"/>
      <c r="CT23" s="579"/>
      <c r="CU23" s="579"/>
      <c r="CV23" s="579"/>
      <c r="CW23" s="579"/>
      <c r="CX23" s="579"/>
      <c r="CY23" s="580"/>
      <c r="CZ23" s="578" t="s">
        <v>218</v>
      </c>
      <c r="DA23" s="579"/>
      <c r="DB23" s="579"/>
      <c r="DC23" s="580"/>
      <c r="DD23" s="578" t="s">
        <v>219</v>
      </c>
      <c r="DE23" s="579"/>
      <c r="DF23" s="579"/>
      <c r="DG23" s="579"/>
      <c r="DH23" s="579"/>
      <c r="DI23" s="579"/>
      <c r="DJ23" s="579"/>
      <c r="DK23" s="580"/>
      <c r="DL23" s="620" t="s">
        <v>220</v>
      </c>
      <c r="DM23" s="621"/>
      <c r="DN23" s="621"/>
      <c r="DO23" s="621"/>
      <c r="DP23" s="621"/>
      <c r="DQ23" s="621"/>
      <c r="DR23" s="621"/>
      <c r="DS23" s="621"/>
      <c r="DT23" s="621"/>
      <c r="DU23" s="621"/>
      <c r="DV23" s="622"/>
      <c r="DW23" s="578" t="s">
        <v>221</v>
      </c>
      <c r="DX23" s="579"/>
      <c r="DY23" s="579"/>
      <c r="DZ23" s="579"/>
      <c r="EA23" s="579"/>
      <c r="EB23" s="579"/>
      <c r="EC23" s="580"/>
    </row>
    <row r="24" spans="2:133" ht="11.25" customHeight="1" x14ac:dyDescent="0.2">
      <c r="B24" s="593" t="s">
        <v>222</v>
      </c>
      <c r="C24" s="594"/>
      <c r="D24" s="594"/>
      <c r="E24" s="594"/>
      <c r="F24" s="594"/>
      <c r="G24" s="594"/>
      <c r="H24" s="594"/>
      <c r="I24" s="594"/>
      <c r="J24" s="594"/>
      <c r="K24" s="594"/>
      <c r="L24" s="594"/>
      <c r="M24" s="594"/>
      <c r="N24" s="594"/>
      <c r="O24" s="594"/>
      <c r="P24" s="594"/>
      <c r="Q24" s="595"/>
      <c r="R24" s="596">
        <v>99818</v>
      </c>
      <c r="S24" s="597"/>
      <c r="T24" s="597"/>
      <c r="U24" s="597"/>
      <c r="V24" s="597"/>
      <c r="W24" s="597"/>
      <c r="X24" s="597"/>
      <c r="Y24" s="598"/>
      <c r="Z24" s="599">
        <v>1.4</v>
      </c>
      <c r="AA24" s="599"/>
      <c r="AB24" s="599"/>
      <c r="AC24" s="599"/>
      <c r="AD24" s="600" t="s">
        <v>65</v>
      </c>
      <c r="AE24" s="600"/>
      <c r="AF24" s="600"/>
      <c r="AG24" s="600"/>
      <c r="AH24" s="600"/>
      <c r="AI24" s="600"/>
      <c r="AJ24" s="600"/>
      <c r="AK24" s="600"/>
      <c r="AL24" s="601" t="s">
        <v>65</v>
      </c>
      <c r="AM24" s="602"/>
      <c r="AN24" s="602"/>
      <c r="AO24" s="603"/>
      <c r="AP24" s="593" t="s">
        <v>223</v>
      </c>
      <c r="AQ24" s="609"/>
      <c r="AR24" s="609"/>
      <c r="AS24" s="609"/>
      <c r="AT24" s="609"/>
      <c r="AU24" s="609"/>
      <c r="AV24" s="609"/>
      <c r="AW24" s="609"/>
      <c r="AX24" s="609"/>
      <c r="AY24" s="609"/>
      <c r="AZ24" s="609"/>
      <c r="BA24" s="609"/>
      <c r="BB24" s="609"/>
      <c r="BC24" s="609"/>
      <c r="BD24" s="609"/>
      <c r="BE24" s="609"/>
      <c r="BF24" s="610"/>
      <c r="BG24" s="596" t="s">
        <v>65</v>
      </c>
      <c r="BH24" s="597"/>
      <c r="BI24" s="597"/>
      <c r="BJ24" s="597"/>
      <c r="BK24" s="597"/>
      <c r="BL24" s="597"/>
      <c r="BM24" s="597"/>
      <c r="BN24" s="598"/>
      <c r="BO24" s="599" t="s">
        <v>65</v>
      </c>
      <c r="BP24" s="599"/>
      <c r="BQ24" s="599"/>
      <c r="BR24" s="599"/>
      <c r="BS24" s="605" t="s">
        <v>65</v>
      </c>
      <c r="BT24" s="597"/>
      <c r="BU24" s="597"/>
      <c r="BV24" s="597"/>
      <c r="BW24" s="597"/>
      <c r="BX24" s="597"/>
      <c r="BY24" s="597"/>
      <c r="BZ24" s="597"/>
      <c r="CA24" s="597"/>
      <c r="CB24" s="606"/>
      <c r="CD24" s="582" t="s">
        <v>224</v>
      </c>
      <c r="CE24" s="583"/>
      <c r="CF24" s="583"/>
      <c r="CG24" s="583"/>
      <c r="CH24" s="583"/>
      <c r="CI24" s="583"/>
      <c r="CJ24" s="583"/>
      <c r="CK24" s="583"/>
      <c r="CL24" s="583"/>
      <c r="CM24" s="583"/>
      <c r="CN24" s="583"/>
      <c r="CO24" s="583"/>
      <c r="CP24" s="583"/>
      <c r="CQ24" s="584"/>
      <c r="CR24" s="585">
        <v>1586943</v>
      </c>
      <c r="CS24" s="586"/>
      <c r="CT24" s="586"/>
      <c r="CU24" s="586"/>
      <c r="CV24" s="586"/>
      <c r="CW24" s="586"/>
      <c r="CX24" s="586"/>
      <c r="CY24" s="587"/>
      <c r="CZ24" s="590">
        <v>25</v>
      </c>
      <c r="DA24" s="591"/>
      <c r="DB24" s="591"/>
      <c r="DC24" s="607"/>
      <c r="DD24" s="623">
        <v>1230321</v>
      </c>
      <c r="DE24" s="586"/>
      <c r="DF24" s="586"/>
      <c r="DG24" s="586"/>
      <c r="DH24" s="586"/>
      <c r="DI24" s="586"/>
      <c r="DJ24" s="586"/>
      <c r="DK24" s="587"/>
      <c r="DL24" s="623">
        <v>1230321</v>
      </c>
      <c r="DM24" s="586"/>
      <c r="DN24" s="586"/>
      <c r="DO24" s="586"/>
      <c r="DP24" s="586"/>
      <c r="DQ24" s="586"/>
      <c r="DR24" s="586"/>
      <c r="DS24" s="586"/>
      <c r="DT24" s="586"/>
      <c r="DU24" s="586"/>
      <c r="DV24" s="587"/>
      <c r="DW24" s="590">
        <v>39.200000000000003</v>
      </c>
      <c r="DX24" s="591"/>
      <c r="DY24" s="591"/>
      <c r="DZ24" s="591"/>
      <c r="EA24" s="591"/>
      <c r="EB24" s="591"/>
      <c r="EC24" s="592"/>
    </row>
    <row r="25" spans="2:133" ht="11.25" customHeight="1" x14ac:dyDescent="0.2">
      <c r="B25" s="593" t="s">
        <v>225</v>
      </c>
      <c r="C25" s="594"/>
      <c r="D25" s="594"/>
      <c r="E25" s="594"/>
      <c r="F25" s="594"/>
      <c r="G25" s="594"/>
      <c r="H25" s="594"/>
      <c r="I25" s="594"/>
      <c r="J25" s="594"/>
      <c r="K25" s="594"/>
      <c r="L25" s="594"/>
      <c r="M25" s="594"/>
      <c r="N25" s="594"/>
      <c r="O25" s="594"/>
      <c r="P25" s="594"/>
      <c r="Q25" s="595"/>
      <c r="R25" s="596" t="s">
        <v>65</v>
      </c>
      <c r="S25" s="597"/>
      <c r="T25" s="597"/>
      <c r="U25" s="597"/>
      <c r="V25" s="597"/>
      <c r="W25" s="597"/>
      <c r="X25" s="597"/>
      <c r="Y25" s="598"/>
      <c r="Z25" s="599" t="s">
        <v>65</v>
      </c>
      <c r="AA25" s="599"/>
      <c r="AB25" s="599"/>
      <c r="AC25" s="599"/>
      <c r="AD25" s="600" t="s">
        <v>65</v>
      </c>
      <c r="AE25" s="600"/>
      <c r="AF25" s="600"/>
      <c r="AG25" s="600"/>
      <c r="AH25" s="600"/>
      <c r="AI25" s="600"/>
      <c r="AJ25" s="600"/>
      <c r="AK25" s="600"/>
      <c r="AL25" s="601" t="s">
        <v>65</v>
      </c>
      <c r="AM25" s="602"/>
      <c r="AN25" s="602"/>
      <c r="AO25" s="603"/>
      <c r="AP25" s="593" t="s">
        <v>226</v>
      </c>
      <c r="AQ25" s="609"/>
      <c r="AR25" s="609"/>
      <c r="AS25" s="609"/>
      <c r="AT25" s="609"/>
      <c r="AU25" s="609"/>
      <c r="AV25" s="609"/>
      <c r="AW25" s="609"/>
      <c r="AX25" s="609"/>
      <c r="AY25" s="609"/>
      <c r="AZ25" s="609"/>
      <c r="BA25" s="609"/>
      <c r="BB25" s="609"/>
      <c r="BC25" s="609"/>
      <c r="BD25" s="609"/>
      <c r="BE25" s="609"/>
      <c r="BF25" s="610"/>
      <c r="BG25" s="596" t="s">
        <v>65</v>
      </c>
      <c r="BH25" s="597"/>
      <c r="BI25" s="597"/>
      <c r="BJ25" s="597"/>
      <c r="BK25" s="597"/>
      <c r="BL25" s="597"/>
      <c r="BM25" s="597"/>
      <c r="BN25" s="598"/>
      <c r="BO25" s="599" t="s">
        <v>65</v>
      </c>
      <c r="BP25" s="599"/>
      <c r="BQ25" s="599"/>
      <c r="BR25" s="599"/>
      <c r="BS25" s="605" t="s">
        <v>65</v>
      </c>
      <c r="BT25" s="597"/>
      <c r="BU25" s="597"/>
      <c r="BV25" s="597"/>
      <c r="BW25" s="597"/>
      <c r="BX25" s="597"/>
      <c r="BY25" s="597"/>
      <c r="BZ25" s="597"/>
      <c r="CA25" s="597"/>
      <c r="CB25" s="606"/>
      <c r="CD25" s="593" t="s">
        <v>227</v>
      </c>
      <c r="CE25" s="594"/>
      <c r="CF25" s="594"/>
      <c r="CG25" s="594"/>
      <c r="CH25" s="594"/>
      <c r="CI25" s="594"/>
      <c r="CJ25" s="594"/>
      <c r="CK25" s="594"/>
      <c r="CL25" s="594"/>
      <c r="CM25" s="594"/>
      <c r="CN25" s="594"/>
      <c r="CO25" s="594"/>
      <c r="CP25" s="594"/>
      <c r="CQ25" s="595"/>
      <c r="CR25" s="596">
        <v>832381</v>
      </c>
      <c r="CS25" s="624"/>
      <c r="CT25" s="624"/>
      <c r="CU25" s="624"/>
      <c r="CV25" s="624"/>
      <c r="CW25" s="624"/>
      <c r="CX25" s="624"/>
      <c r="CY25" s="625"/>
      <c r="CZ25" s="601">
        <v>13.1</v>
      </c>
      <c r="DA25" s="626"/>
      <c r="DB25" s="626"/>
      <c r="DC25" s="628"/>
      <c r="DD25" s="605">
        <v>805546</v>
      </c>
      <c r="DE25" s="624"/>
      <c r="DF25" s="624"/>
      <c r="DG25" s="624"/>
      <c r="DH25" s="624"/>
      <c r="DI25" s="624"/>
      <c r="DJ25" s="624"/>
      <c r="DK25" s="625"/>
      <c r="DL25" s="605">
        <v>805546</v>
      </c>
      <c r="DM25" s="624"/>
      <c r="DN25" s="624"/>
      <c r="DO25" s="624"/>
      <c r="DP25" s="624"/>
      <c r="DQ25" s="624"/>
      <c r="DR25" s="624"/>
      <c r="DS25" s="624"/>
      <c r="DT25" s="624"/>
      <c r="DU25" s="624"/>
      <c r="DV25" s="625"/>
      <c r="DW25" s="601">
        <v>25.7</v>
      </c>
      <c r="DX25" s="626"/>
      <c r="DY25" s="626"/>
      <c r="DZ25" s="626"/>
      <c r="EA25" s="626"/>
      <c r="EB25" s="626"/>
      <c r="EC25" s="627"/>
    </row>
    <row r="26" spans="2:133" ht="11.25" customHeight="1" x14ac:dyDescent="0.2">
      <c r="B26" s="593" t="s">
        <v>228</v>
      </c>
      <c r="C26" s="594"/>
      <c r="D26" s="594"/>
      <c r="E26" s="594"/>
      <c r="F26" s="594"/>
      <c r="G26" s="594"/>
      <c r="H26" s="594"/>
      <c r="I26" s="594"/>
      <c r="J26" s="594"/>
      <c r="K26" s="594"/>
      <c r="L26" s="594"/>
      <c r="M26" s="594"/>
      <c r="N26" s="594"/>
      <c r="O26" s="594"/>
      <c r="P26" s="594"/>
      <c r="Q26" s="595"/>
      <c r="R26" s="596">
        <v>3061713</v>
      </c>
      <c r="S26" s="597"/>
      <c r="T26" s="597"/>
      <c r="U26" s="597"/>
      <c r="V26" s="597"/>
      <c r="W26" s="597"/>
      <c r="X26" s="597"/>
      <c r="Y26" s="598"/>
      <c r="Z26" s="599">
        <v>44.4</v>
      </c>
      <c r="AA26" s="599"/>
      <c r="AB26" s="599"/>
      <c r="AC26" s="599"/>
      <c r="AD26" s="600">
        <v>2961895</v>
      </c>
      <c r="AE26" s="600"/>
      <c r="AF26" s="600"/>
      <c r="AG26" s="600"/>
      <c r="AH26" s="600"/>
      <c r="AI26" s="600"/>
      <c r="AJ26" s="600"/>
      <c r="AK26" s="600"/>
      <c r="AL26" s="601">
        <v>98.3</v>
      </c>
      <c r="AM26" s="602"/>
      <c r="AN26" s="602"/>
      <c r="AO26" s="603"/>
      <c r="AP26" s="593" t="s">
        <v>229</v>
      </c>
      <c r="AQ26" s="609"/>
      <c r="AR26" s="609"/>
      <c r="AS26" s="609"/>
      <c r="AT26" s="609"/>
      <c r="AU26" s="609"/>
      <c r="AV26" s="609"/>
      <c r="AW26" s="609"/>
      <c r="AX26" s="609"/>
      <c r="AY26" s="609"/>
      <c r="AZ26" s="609"/>
      <c r="BA26" s="609"/>
      <c r="BB26" s="609"/>
      <c r="BC26" s="609"/>
      <c r="BD26" s="609"/>
      <c r="BE26" s="609"/>
      <c r="BF26" s="610"/>
      <c r="BG26" s="596" t="s">
        <v>65</v>
      </c>
      <c r="BH26" s="597"/>
      <c r="BI26" s="597"/>
      <c r="BJ26" s="597"/>
      <c r="BK26" s="597"/>
      <c r="BL26" s="597"/>
      <c r="BM26" s="597"/>
      <c r="BN26" s="598"/>
      <c r="BO26" s="599" t="s">
        <v>65</v>
      </c>
      <c r="BP26" s="599"/>
      <c r="BQ26" s="599"/>
      <c r="BR26" s="599"/>
      <c r="BS26" s="605" t="s">
        <v>65</v>
      </c>
      <c r="BT26" s="597"/>
      <c r="BU26" s="597"/>
      <c r="BV26" s="597"/>
      <c r="BW26" s="597"/>
      <c r="BX26" s="597"/>
      <c r="BY26" s="597"/>
      <c r="BZ26" s="597"/>
      <c r="CA26" s="597"/>
      <c r="CB26" s="606"/>
      <c r="CD26" s="593" t="s">
        <v>230</v>
      </c>
      <c r="CE26" s="594"/>
      <c r="CF26" s="594"/>
      <c r="CG26" s="594"/>
      <c r="CH26" s="594"/>
      <c r="CI26" s="594"/>
      <c r="CJ26" s="594"/>
      <c r="CK26" s="594"/>
      <c r="CL26" s="594"/>
      <c r="CM26" s="594"/>
      <c r="CN26" s="594"/>
      <c r="CO26" s="594"/>
      <c r="CP26" s="594"/>
      <c r="CQ26" s="595"/>
      <c r="CR26" s="596">
        <v>503112</v>
      </c>
      <c r="CS26" s="597"/>
      <c r="CT26" s="597"/>
      <c r="CU26" s="597"/>
      <c r="CV26" s="597"/>
      <c r="CW26" s="597"/>
      <c r="CX26" s="597"/>
      <c r="CY26" s="598"/>
      <c r="CZ26" s="601">
        <v>7.9</v>
      </c>
      <c r="DA26" s="626"/>
      <c r="DB26" s="626"/>
      <c r="DC26" s="628"/>
      <c r="DD26" s="605">
        <v>494179</v>
      </c>
      <c r="DE26" s="597"/>
      <c r="DF26" s="597"/>
      <c r="DG26" s="597"/>
      <c r="DH26" s="597"/>
      <c r="DI26" s="597"/>
      <c r="DJ26" s="597"/>
      <c r="DK26" s="598"/>
      <c r="DL26" s="605" t="s">
        <v>65</v>
      </c>
      <c r="DM26" s="597"/>
      <c r="DN26" s="597"/>
      <c r="DO26" s="597"/>
      <c r="DP26" s="597"/>
      <c r="DQ26" s="597"/>
      <c r="DR26" s="597"/>
      <c r="DS26" s="597"/>
      <c r="DT26" s="597"/>
      <c r="DU26" s="597"/>
      <c r="DV26" s="598"/>
      <c r="DW26" s="601" t="s">
        <v>65</v>
      </c>
      <c r="DX26" s="626"/>
      <c r="DY26" s="626"/>
      <c r="DZ26" s="626"/>
      <c r="EA26" s="626"/>
      <c r="EB26" s="626"/>
      <c r="EC26" s="627"/>
    </row>
    <row r="27" spans="2:133" ht="11.25" customHeight="1" x14ac:dyDescent="0.2">
      <c r="B27" s="593" t="s">
        <v>231</v>
      </c>
      <c r="C27" s="594"/>
      <c r="D27" s="594"/>
      <c r="E27" s="594"/>
      <c r="F27" s="594"/>
      <c r="G27" s="594"/>
      <c r="H27" s="594"/>
      <c r="I27" s="594"/>
      <c r="J27" s="594"/>
      <c r="K27" s="594"/>
      <c r="L27" s="594"/>
      <c r="M27" s="594"/>
      <c r="N27" s="594"/>
      <c r="O27" s="594"/>
      <c r="P27" s="594"/>
      <c r="Q27" s="595"/>
      <c r="R27" s="596">
        <v>1809</v>
      </c>
      <c r="S27" s="597"/>
      <c r="T27" s="597"/>
      <c r="U27" s="597"/>
      <c r="V27" s="597"/>
      <c r="W27" s="597"/>
      <c r="X27" s="597"/>
      <c r="Y27" s="598"/>
      <c r="Z27" s="599">
        <v>0</v>
      </c>
      <c r="AA27" s="599"/>
      <c r="AB27" s="599"/>
      <c r="AC27" s="599"/>
      <c r="AD27" s="600">
        <v>1809</v>
      </c>
      <c r="AE27" s="600"/>
      <c r="AF27" s="600"/>
      <c r="AG27" s="600"/>
      <c r="AH27" s="600"/>
      <c r="AI27" s="600"/>
      <c r="AJ27" s="600"/>
      <c r="AK27" s="600"/>
      <c r="AL27" s="601">
        <v>0.1</v>
      </c>
      <c r="AM27" s="602"/>
      <c r="AN27" s="602"/>
      <c r="AO27" s="603"/>
      <c r="AP27" s="593" t="s">
        <v>232</v>
      </c>
      <c r="AQ27" s="594"/>
      <c r="AR27" s="594"/>
      <c r="AS27" s="594"/>
      <c r="AT27" s="594"/>
      <c r="AU27" s="594"/>
      <c r="AV27" s="594"/>
      <c r="AW27" s="594"/>
      <c r="AX27" s="594"/>
      <c r="AY27" s="594"/>
      <c r="AZ27" s="594"/>
      <c r="BA27" s="594"/>
      <c r="BB27" s="594"/>
      <c r="BC27" s="594"/>
      <c r="BD27" s="594"/>
      <c r="BE27" s="594"/>
      <c r="BF27" s="595"/>
      <c r="BG27" s="596">
        <v>1197373</v>
      </c>
      <c r="BH27" s="597"/>
      <c r="BI27" s="597"/>
      <c r="BJ27" s="597"/>
      <c r="BK27" s="597"/>
      <c r="BL27" s="597"/>
      <c r="BM27" s="597"/>
      <c r="BN27" s="598"/>
      <c r="BO27" s="599">
        <v>100</v>
      </c>
      <c r="BP27" s="599"/>
      <c r="BQ27" s="599"/>
      <c r="BR27" s="599"/>
      <c r="BS27" s="605" t="s">
        <v>65</v>
      </c>
      <c r="BT27" s="597"/>
      <c r="BU27" s="597"/>
      <c r="BV27" s="597"/>
      <c r="BW27" s="597"/>
      <c r="BX27" s="597"/>
      <c r="BY27" s="597"/>
      <c r="BZ27" s="597"/>
      <c r="CA27" s="597"/>
      <c r="CB27" s="606"/>
      <c r="CD27" s="593" t="s">
        <v>233</v>
      </c>
      <c r="CE27" s="594"/>
      <c r="CF27" s="594"/>
      <c r="CG27" s="594"/>
      <c r="CH27" s="594"/>
      <c r="CI27" s="594"/>
      <c r="CJ27" s="594"/>
      <c r="CK27" s="594"/>
      <c r="CL27" s="594"/>
      <c r="CM27" s="594"/>
      <c r="CN27" s="594"/>
      <c r="CO27" s="594"/>
      <c r="CP27" s="594"/>
      <c r="CQ27" s="595"/>
      <c r="CR27" s="596">
        <v>465365</v>
      </c>
      <c r="CS27" s="624"/>
      <c r="CT27" s="624"/>
      <c r="CU27" s="624"/>
      <c r="CV27" s="624"/>
      <c r="CW27" s="624"/>
      <c r="CX27" s="624"/>
      <c r="CY27" s="625"/>
      <c r="CZ27" s="601">
        <v>7.3</v>
      </c>
      <c r="DA27" s="626"/>
      <c r="DB27" s="626"/>
      <c r="DC27" s="628"/>
      <c r="DD27" s="605">
        <v>135578</v>
      </c>
      <c r="DE27" s="624"/>
      <c r="DF27" s="624"/>
      <c r="DG27" s="624"/>
      <c r="DH27" s="624"/>
      <c r="DI27" s="624"/>
      <c r="DJ27" s="624"/>
      <c r="DK27" s="625"/>
      <c r="DL27" s="605">
        <v>135578</v>
      </c>
      <c r="DM27" s="624"/>
      <c r="DN27" s="624"/>
      <c r="DO27" s="624"/>
      <c r="DP27" s="624"/>
      <c r="DQ27" s="624"/>
      <c r="DR27" s="624"/>
      <c r="DS27" s="624"/>
      <c r="DT27" s="624"/>
      <c r="DU27" s="624"/>
      <c r="DV27" s="625"/>
      <c r="DW27" s="601">
        <v>4.3</v>
      </c>
      <c r="DX27" s="626"/>
      <c r="DY27" s="626"/>
      <c r="DZ27" s="626"/>
      <c r="EA27" s="626"/>
      <c r="EB27" s="626"/>
      <c r="EC27" s="627"/>
    </row>
    <row r="28" spans="2:133" ht="11.25" customHeight="1" x14ac:dyDescent="0.2">
      <c r="B28" s="593" t="s">
        <v>234</v>
      </c>
      <c r="C28" s="594"/>
      <c r="D28" s="594"/>
      <c r="E28" s="594"/>
      <c r="F28" s="594"/>
      <c r="G28" s="594"/>
      <c r="H28" s="594"/>
      <c r="I28" s="594"/>
      <c r="J28" s="594"/>
      <c r="K28" s="594"/>
      <c r="L28" s="594"/>
      <c r="M28" s="594"/>
      <c r="N28" s="594"/>
      <c r="O28" s="594"/>
      <c r="P28" s="594"/>
      <c r="Q28" s="595"/>
      <c r="R28" s="596">
        <v>17987</v>
      </c>
      <c r="S28" s="597"/>
      <c r="T28" s="597"/>
      <c r="U28" s="597"/>
      <c r="V28" s="597"/>
      <c r="W28" s="597"/>
      <c r="X28" s="597"/>
      <c r="Y28" s="598"/>
      <c r="Z28" s="599">
        <v>0.3</v>
      </c>
      <c r="AA28" s="599"/>
      <c r="AB28" s="599"/>
      <c r="AC28" s="599"/>
      <c r="AD28" s="600" t="s">
        <v>65</v>
      </c>
      <c r="AE28" s="600"/>
      <c r="AF28" s="600"/>
      <c r="AG28" s="600"/>
      <c r="AH28" s="600"/>
      <c r="AI28" s="600"/>
      <c r="AJ28" s="600"/>
      <c r="AK28" s="600"/>
      <c r="AL28" s="601" t="s">
        <v>65</v>
      </c>
      <c r="AM28" s="602"/>
      <c r="AN28" s="602"/>
      <c r="AO28" s="603"/>
      <c r="AP28" s="593"/>
      <c r="AQ28" s="594"/>
      <c r="AR28" s="594"/>
      <c r="AS28" s="594"/>
      <c r="AT28" s="594"/>
      <c r="AU28" s="594"/>
      <c r="AV28" s="594"/>
      <c r="AW28" s="594"/>
      <c r="AX28" s="594"/>
      <c r="AY28" s="594"/>
      <c r="AZ28" s="594"/>
      <c r="BA28" s="594"/>
      <c r="BB28" s="594"/>
      <c r="BC28" s="594"/>
      <c r="BD28" s="594"/>
      <c r="BE28" s="594"/>
      <c r="BF28" s="595"/>
      <c r="BG28" s="596"/>
      <c r="BH28" s="597"/>
      <c r="BI28" s="597"/>
      <c r="BJ28" s="597"/>
      <c r="BK28" s="597"/>
      <c r="BL28" s="597"/>
      <c r="BM28" s="597"/>
      <c r="BN28" s="598"/>
      <c r="BO28" s="599"/>
      <c r="BP28" s="599"/>
      <c r="BQ28" s="599"/>
      <c r="BR28" s="599"/>
      <c r="BS28" s="605"/>
      <c r="BT28" s="597"/>
      <c r="BU28" s="597"/>
      <c r="BV28" s="597"/>
      <c r="BW28" s="597"/>
      <c r="BX28" s="597"/>
      <c r="BY28" s="597"/>
      <c r="BZ28" s="597"/>
      <c r="CA28" s="597"/>
      <c r="CB28" s="606"/>
      <c r="CD28" s="593" t="s">
        <v>235</v>
      </c>
      <c r="CE28" s="594"/>
      <c r="CF28" s="594"/>
      <c r="CG28" s="594"/>
      <c r="CH28" s="594"/>
      <c r="CI28" s="594"/>
      <c r="CJ28" s="594"/>
      <c r="CK28" s="594"/>
      <c r="CL28" s="594"/>
      <c r="CM28" s="594"/>
      <c r="CN28" s="594"/>
      <c r="CO28" s="594"/>
      <c r="CP28" s="594"/>
      <c r="CQ28" s="595"/>
      <c r="CR28" s="596">
        <v>289197</v>
      </c>
      <c r="CS28" s="597"/>
      <c r="CT28" s="597"/>
      <c r="CU28" s="597"/>
      <c r="CV28" s="597"/>
      <c r="CW28" s="597"/>
      <c r="CX28" s="597"/>
      <c r="CY28" s="598"/>
      <c r="CZ28" s="601">
        <v>4.5999999999999996</v>
      </c>
      <c r="DA28" s="626"/>
      <c r="DB28" s="626"/>
      <c r="DC28" s="628"/>
      <c r="DD28" s="605">
        <v>289197</v>
      </c>
      <c r="DE28" s="597"/>
      <c r="DF28" s="597"/>
      <c r="DG28" s="597"/>
      <c r="DH28" s="597"/>
      <c r="DI28" s="597"/>
      <c r="DJ28" s="597"/>
      <c r="DK28" s="598"/>
      <c r="DL28" s="605">
        <v>289197</v>
      </c>
      <c r="DM28" s="597"/>
      <c r="DN28" s="597"/>
      <c r="DO28" s="597"/>
      <c r="DP28" s="597"/>
      <c r="DQ28" s="597"/>
      <c r="DR28" s="597"/>
      <c r="DS28" s="597"/>
      <c r="DT28" s="597"/>
      <c r="DU28" s="597"/>
      <c r="DV28" s="598"/>
      <c r="DW28" s="601">
        <v>9.1999999999999993</v>
      </c>
      <c r="DX28" s="626"/>
      <c r="DY28" s="626"/>
      <c r="DZ28" s="626"/>
      <c r="EA28" s="626"/>
      <c r="EB28" s="626"/>
      <c r="EC28" s="627"/>
    </row>
    <row r="29" spans="2:133" ht="11.25" customHeight="1" x14ac:dyDescent="0.2">
      <c r="B29" s="593" t="s">
        <v>236</v>
      </c>
      <c r="C29" s="594"/>
      <c r="D29" s="594"/>
      <c r="E29" s="594"/>
      <c r="F29" s="594"/>
      <c r="G29" s="594"/>
      <c r="H29" s="594"/>
      <c r="I29" s="594"/>
      <c r="J29" s="594"/>
      <c r="K29" s="594"/>
      <c r="L29" s="594"/>
      <c r="M29" s="594"/>
      <c r="N29" s="594"/>
      <c r="O29" s="594"/>
      <c r="P29" s="594"/>
      <c r="Q29" s="595"/>
      <c r="R29" s="596">
        <v>15051</v>
      </c>
      <c r="S29" s="597"/>
      <c r="T29" s="597"/>
      <c r="U29" s="597"/>
      <c r="V29" s="597"/>
      <c r="W29" s="597"/>
      <c r="X29" s="597"/>
      <c r="Y29" s="598"/>
      <c r="Z29" s="599">
        <v>0.2</v>
      </c>
      <c r="AA29" s="599"/>
      <c r="AB29" s="599"/>
      <c r="AC29" s="599"/>
      <c r="AD29" s="600">
        <v>1054</v>
      </c>
      <c r="AE29" s="600"/>
      <c r="AF29" s="600"/>
      <c r="AG29" s="600"/>
      <c r="AH29" s="600"/>
      <c r="AI29" s="600"/>
      <c r="AJ29" s="600"/>
      <c r="AK29" s="600"/>
      <c r="AL29" s="601">
        <v>0</v>
      </c>
      <c r="AM29" s="602"/>
      <c r="AN29" s="602"/>
      <c r="AO29" s="603"/>
      <c r="AP29" s="614"/>
      <c r="AQ29" s="615"/>
      <c r="AR29" s="615"/>
      <c r="AS29" s="615"/>
      <c r="AT29" s="615"/>
      <c r="AU29" s="615"/>
      <c r="AV29" s="615"/>
      <c r="AW29" s="615"/>
      <c r="AX29" s="615"/>
      <c r="AY29" s="615"/>
      <c r="AZ29" s="615"/>
      <c r="BA29" s="615"/>
      <c r="BB29" s="615"/>
      <c r="BC29" s="615"/>
      <c r="BD29" s="615"/>
      <c r="BE29" s="615"/>
      <c r="BF29" s="616"/>
      <c r="BG29" s="596"/>
      <c r="BH29" s="597"/>
      <c r="BI29" s="597"/>
      <c r="BJ29" s="597"/>
      <c r="BK29" s="597"/>
      <c r="BL29" s="597"/>
      <c r="BM29" s="597"/>
      <c r="BN29" s="598"/>
      <c r="BO29" s="599"/>
      <c r="BP29" s="599"/>
      <c r="BQ29" s="599"/>
      <c r="BR29" s="599"/>
      <c r="BS29" s="600"/>
      <c r="BT29" s="600"/>
      <c r="BU29" s="600"/>
      <c r="BV29" s="600"/>
      <c r="BW29" s="600"/>
      <c r="BX29" s="600"/>
      <c r="BY29" s="600"/>
      <c r="BZ29" s="600"/>
      <c r="CA29" s="600"/>
      <c r="CB29" s="604"/>
      <c r="CD29" s="631" t="s">
        <v>237</v>
      </c>
      <c r="CE29" s="632"/>
      <c r="CF29" s="593" t="s">
        <v>238</v>
      </c>
      <c r="CG29" s="594"/>
      <c r="CH29" s="594"/>
      <c r="CI29" s="594"/>
      <c r="CJ29" s="594"/>
      <c r="CK29" s="594"/>
      <c r="CL29" s="594"/>
      <c r="CM29" s="594"/>
      <c r="CN29" s="594"/>
      <c r="CO29" s="594"/>
      <c r="CP29" s="594"/>
      <c r="CQ29" s="595"/>
      <c r="CR29" s="596">
        <v>289197</v>
      </c>
      <c r="CS29" s="624"/>
      <c r="CT29" s="624"/>
      <c r="CU29" s="624"/>
      <c r="CV29" s="624"/>
      <c r="CW29" s="624"/>
      <c r="CX29" s="624"/>
      <c r="CY29" s="625"/>
      <c r="CZ29" s="601">
        <v>4.5999999999999996</v>
      </c>
      <c r="DA29" s="626"/>
      <c r="DB29" s="626"/>
      <c r="DC29" s="628"/>
      <c r="DD29" s="605">
        <v>289197</v>
      </c>
      <c r="DE29" s="624"/>
      <c r="DF29" s="624"/>
      <c r="DG29" s="624"/>
      <c r="DH29" s="624"/>
      <c r="DI29" s="624"/>
      <c r="DJ29" s="624"/>
      <c r="DK29" s="625"/>
      <c r="DL29" s="605">
        <v>289197</v>
      </c>
      <c r="DM29" s="624"/>
      <c r="DN29" s="624"/>
      <c r="DO29" s="624"/>
      <c r="DP29" s="624"/>
      <c r="DQ29" s="624"/>
      <c r="DR29" s="624"/>
      <c r="DS29" s="624"/>
      <c r="DT29" s="624"/>
      <c r="DU29" s="624"/>
      <c r="DV29" s="625"/>
      <c r="DW29" s="601">
        <v>9.1999999999999993</v>
      </c>
      <c r="DX29" s="626"/>
      <c r="DY29" s="626"/>
      <c r="DZ29" s="626"/>
      <c r="EA29" s="626"/>
      <c r="EB29" s="626"/>
      <c r="EC29" s="627"/>
    </row>
    <row r="30" spans="2:133" ht="11.25" customHeight="1" x14ac:dyDescent="0.2">
      <c r="B30" s="593" t="s">
        <v>239</v>
      </c>
      <c r="C30" s="594"/>
      <c r="D30" s="594"/>
      <c r="E30" s="594"/>
      <c r="F30" s="594"/>
      <c r="G30" s="594"/>
      <c r="H30" s="594"/>
      <c r="I30" s="594"/>
      <c r="J30" s="594"/>
      <c r="K30" s="594"/>
      <c r="L30" s="594"/>
      <c r="M30" s="594"/>
      <c r="N30" s="594"/>
      <c r="O30" s="594"/>
      <c r="P30" s="594"/>
      <c r="Q30" s="595"/>
      <c r="R30" s="596">
        <v>10188</v>
      </c>
      <c r="S30" s="597"/>
      <c r="T30" s="597"/>
      <c r="U30" s="597"/>
      <c r="V30" s="597"/>
      <c r="W30" s="597"/>
      <c r="X30" s="597"/>
      <c r="Y30" s="598"/>
      <c r="Z30" s="599">
        <v>0.1</v>
      </c>
      <c r="AA30" s="599"/>
      <c r="AB30" s="599"/>
      <c r="AC30" s="599"/>
      <c r="AD30" s="600" t="s">
        <v>65</v>
      </c>
      <c r="AE30" s="600"/>
      <c r="AF30" s="600"/>
      <c r="AG30" s="600"/>
      <c r="AH30" s="600"/>
      <c r="AI30" s="600"/>
      <c r="AJ30" s="600"/>
      <c r="AK30" s="600"/>
      <c r="AL30" s="601" t="s">
        <v>65</v>
      </c>
      <c r="AM30" s="602"/>
      <c r="AN30" s="602"/>
      <c r="AO30" s="603"/>
      <c r="AP30" s="578" t="s">
        <v>156</v>
      </c>
      <c r="AQ30" s="579"/>
      <c r="AR30" s="579"/>
      <c r="AS30" s="579"/>
      <c r="AT30" s="579"/>
      <c r="AU30" s="579"/>
      <c r="AV30" s="579"/>
      <c r="AW30" s="579"/>
      <c r="AX30" s="579"/>
      <c r="AY30" s="579"/>
      <c r="AZ30" s="579"/>
      <c r="BA30" s="579"/>
      <c r="BB30" s="579"/>
      <c r="BC30" s="579"/>
      <c r="BD30" s="579"/>
      <c r="BE30" s="579"/>
      <c r="BF30" s="580"/>
      <c r="BG30" s="578" t="s">
        <v>240</v>
      </c>
      <c r="BH30" s="629"/>
      <c r="BI30" s="629"/>
      <c r="BJ30" s="629"/>
      <c r="BK30" s="629"/>
      <c r="BL30" s="629"/>
      <c r="BM30" s="629"/>
      <c r="BN30" s="629"/>
      <c r="BO30" s="629"/>
      <c r="BP30" s="629"/>
      <c r="BQ30" s="630"/>
      <c r="BR30" s="578" t="s">
        <v>241</v>
      </c>
      <c r="BS30" s="629"/>
      <c r="BT30" s="629"/>
      <c r="BU30" s="629"/>
      <c r="BV30" s="629"/>
      <c r="BW30" s="629"/>
      <c r="BX30" s="629"/>
      <c r="BY30" s="629"/>
      <c r="BZ30" s="629"/>
      <c r="CA30" s="629"/>
      <c r="CB30" s="630"/>
      <c r="CD30" s="633"/>
      <c r="CE30" s="634"/>
      <c r="CF30" s="593" t="s">
        <v>242</v>
      </c>
      <c r="CG30" s="594"/>
      <c r="CH30" s="594"/>
      <c r="CI30" s="594"/>
      <c r="CJ30" s="594"/>
      <c r="CK30" s="594"/>
      <c r="CL30" s="594"/>
      <c r="CM30" s="594"/>
      <c r="CN30" s="594"/>
      <c r="CO30" s="594"/>
      <c r="CP30" s="594"/>
      <c r="CQ30" s="595"/>
      <c r="CR30" s="596">
        <v>280895</v>
      </c>
      <c r="CS30" s="597"/>
      <c r="CT30" s="597"/>
      <c r="CU30" s="597"/>
      <c r="CV30" s="597"/>
      <c r="CW30" s="597"/>
      <c r="CX30" s="597"/>
      <c r="CY30" s="598"/>
      <c r="CZ30" s="601">
        <v>4.4000000000000004</v>
      </c>
      <c r="DA30" s="626"/>
      <c r="DB30" s="626"/>
      <c r="DC30" s="628"/>
      <c r="DD30" s="605">
        <v>280895</v>
      </c>
      <c r="DE30" s="597"/>
      <c r="DF30" s="597"/>
      <c r="DG30" s="597"/>
      <c r="DH30" s="597"/>
      <c r="DI30" s="597"/>
      <c r="DJ30" s="597"/>
      <c r="DK30" s="598"/>
      <c r="DL30" s="605">
        <v>280895</v>
      </c>
      <c r="DM30" s="597"/>
      <c r="DN30" s="597"/>
      <c r="DO30" s="597"/>
      <c r="DP30" s="597"/>
      <c r="DQ30" s="597"/>
      <c r="DR30" s="597"/>
      <c r="DS30" s="597"/>
      <c r="DT30" s="597"/>
      <c r="DU30" s="597"/>
      <c r="DV30" s="598"/>
      <c r="DW30" s="601">
        <v>9</v>
      </c>
      <c r="DX30" s="626"/>
      <c r="DY30" s="626"/>
      <c r="DZ30" s="626"/>
      <c r="EA30" s="626"/>
      <c r="EB30" s="626"/>
      <c r="EC30" s="627"/>
    </row>
    <row r="31" spans="2:133" ht="11.25" customHeight="1" x14ac:dyDescent="0.2">
      <c r="B31" s="593" t="s">
        <v>243</v>
      </c>
      <c r="C31" s="594"/>
      <c r="D31" s="594"/>
      <c r="E31" s="594"/>
      <c r="F31" s="594"/>
      <c r="G31" s="594"/>
      <c r="H31" s="594"/>
      <c r="I31" s="594"/>
      <c r="J31" s="594"/>
      <c r="K31" s="594"/>
      <c r="L31" s="594"/>
      <c r="M31" s="594"/>
      <c r="N31" s="594"/>
      <c r="O31" s="594"/>
      <c r="P31" s="594"/>
      <c r="Q31" s="595"/>
      <c r="R31" s="596">
        <v>1370780</v>
      </c>
      <c r="S31" s="597"/>
      <c r="T31" s="597"/>
      <c r="U31" s="597"/>
      <c r="V31" s="597"/>
      <c r="W31" s="597"/>
      <c r="X31" s="597"/>
      <c r="Y31" s="598"/>
      <c r="Z31" s="599">
        <v>19.899999999999999</v>
      </c>
      <c r="AA31" s="599"/>
      <c r="AB31" s="599"/>
      <c r="AC31" s="599"/>
      <c r="AD31" s="600" t="s">
        <v>65</v>
      </c>
      <c r="AE31" s="600"/>
      <c r="AF31" s="600"/>
      <c r="AG31" s="600"/>
      <c r="AH31" s="600"/>
      <c r="AI31" s="600"/>
      <c r="AJ31" s="600"/>
      <c r="AK31" s="600"/>
      <c r="AL31" s="601" t="s">
        <v>65</v>
      </c>
      <c r="AM31" s="602"/>
      <c r="AN31" s="602"/>
      <c r="AO31" s="603"/>
      <c r="AP31" s="637" t="s">
        <v>244</v>
      </c>
      <c r="AQ31" s="638"/>
      <c r="AR31" s="638"/>
      <c r="AS31" s="638"/>
      <c r="AT31" s="643" t="s">
        <v>245</v>
      </c>
      <c r="AU31" s="80"/>
      <c r="AV31" s="80"/>
      <c r="AW31" s="80"/>
      <c r="AX31" s="582" t="s">
        <v>122</v>
      </c>
      <c r="AY31" s="583"/>
      <c r="AZ31" s="583"/>
      <c r="BA31" s="583"/>
      <c r="BB31" s="583"/>
      <c r="BC31" s="583"/>
      <c r="BD31" s="583"/>
      <c r="BE31" s="583"/>
      <c r="BF31" s="584"/>
      <c r="BG31" s="649">
        <v>99.3</v>
      </c>
      <c r="BH31" s="650"/>
      <c r="BI31" s="650"/>
      <c r="BJ31" s="650"/>
      <c r="BK31" s="650"/>
      <c r="BL31" s="650"/>
      <c r="BM31" s="591">
        <v>98.1</v>
      </c>
      <c r="BN31" s="650"/>
      <c r="BO31" s="650"/>
      <c r="BP31" s="650"/>
      <c r="BQ31" s="651"/>
      <c r="BR31" s="649">
        <v>99.3</v>
      </c>
      <c r="BS31" s="650"/>
      <c r="BT31" s="650"/>
      <c r="BU31" s="650"/>
      <c r="BV31" s="650"/>
      <c r="BW31" s="650"/>
      <c r="BX31" s="591">
        <v>98.1</v>
      </c>
      <c r="BY31" s="650"/>
      <c r="BZ31" s="650"/>
      <c r="CA31" s="650"/>
      <c r="CB31" s="651"/>
      <c r="CD31" s="633"/>
      <c r="CE31" s="634"/>
      <c r="CF31" s="593" t="s">
        <v>246</v>
      </c>
      <c r="CG31" s="594"/>
      <c r="CH31" s="594"/>
      <c r="CI31" s="594"/>
      <c r="CJ31" s="594"/>
      <c r="CK31" s="594"/>
      <c r="CL31" s="594"/>
      <c r="CM31" s="594"/>
      <c r="CN31" s="594"/>
      <c r="CO31" s="594"/>
      <c r="CP31" s="594"/>
      <c r="CQ31" s="595"/>
      <c r="CR31" s="596">
        <v>8302</v>
      </c>
      <c r="CS31" s="624"/>
      <c r="CT31" s="624"/>
      <c r="CU31" s="624"/>
      <c r="CV31" s="624"/>
      <c r="CW31" s="624"/>
      <c r="CX31" s="624"/>
      <c r="CY31" s="625"/>
      <c r="CZ31" s="601">
        <v>0.1</v>
      </c>
      <c r="DA31" s="626"/>
      <c r="DB31" s="626"/>
      <c r="DC31" s="628"/>
      <c r="DD31" s="605">
        <v>8302</v>
      </c>
      <c r="DE31" s="624"/>
      <c r="DF31" s="624"/>
      <c r="DG31" s="624"/>
      <c r="DH31" s="624"/>
      <c r="DI31" s="624"/>
      <c r="DJ31" s="624"/>
      <c r="DK31" s="625"/>
      <c r="DL31" s="605">
        <v>8302</v>
      </c>
      <c r="DM31" s="624"/>
      <c r="DN31" s="624"/>
      <c r="DO31" s="624"/>
      <c r="DP31" s="624"/>
      <c r="DQ31" s="624"/>
      <c r="DR31" s="624"/>
      <c r="DS31" s="624"/>
      <c r="DT31" s="624"/>
      <c r="DU31" s="624"/>
      <c r="DV31" s="625"/>
      <c r="DW31" s="601">
        <v>0.3</v>
      </c>
      <c r="DX31" s="626"/>
      <c r="DY31" s="626"/>
      <c r="DZ31" s="626"/>
      <c r="EA31" s="626"/>
      <c r="EB31" s="626"/>
      <c r="EC31" s="627"/>
    </row>
    <row r="32" spans="2:133" ht="11.25" customHeight="1" x14ac:dyDescent="0.2">
      <c r="B32" s="646" t="s">
        <v>247</v>
      </c>
      <c r="C32" s="647"/>
      <c r="D32" s="647"/>
      <c r="E32" s="647"/>
      <c r="F32" s="647"/>
      <c r="G32" s="647"/>
      <c r="H32" s="647"/>
      <c r="I32" s="647"/>
      <c r="J32" s="647"/>
      <c r="K32" s="647"/>
      <c r="L32" s="647"/>
      <c r="M32" s="647"/>
      <c r="N32" s="647"/>
      <c r="O32" s="647"/>
      <c r="P32" s="647"/>
      <c r="Q32" s="648"/>
      <c r="R32" s="596" t="s">
        <v>65</v>
      </c>
      <c r="S32" s="597"/>
      <c r="T32" s="597"/>
      <c r="U32" s="597"/>
      <c r="V32" s="597"/>
      <c r="W32" s="597"/>
      <c r="X32" s="597"/>
      <c r="Y32" s="598"/>
      <c r="Z32" s="599" t="s">
        <v>65</v>
      </c>
      <c r="AA32" s="599"/>
      <c r="AB32" s="599"/>
      <c r="AC32" s="599"/>
      <c r="AD32" s="600" t="s">
        <v>65</v>
      </c>
      <c r="AE32" s="600"/>
      <c r="AF32" s="600"/>
      <c r="AG32" s="600"/>
      <c r="AH32" s="600"/>
      <c r="AI32" s="600"/>
      <c r="AJ32" s="600"/>
      <c r="AK32" s="600"/>
      <c r="AL32" s="601" t="s">
        <v>65</v>
      </c>
      <c r="AM32" s="602"/>
      <c r="AN32" s="602"/>
      <c r="AO32" s="603"/>
      <c r="AP32" s="639"/>
      <c r="AQ32" s="640"/>
      <c r="AR32" s="640"/>
      <c r="AS32" s="640"/>
      <c r="AT32" s="644"/>
      <c r="AU32" s="76" t="s">
        <v>248</v>
      </c>
      <c r="AX32" s="593" t="s">
        <v>249</v>
      </c>
      <c r="AY32" s="594"/>
      <c r="AZ32" s="594"/>
      <c r="BA32" s="594"/>
      <c r="BB32" s="594"/>
      <c r="BC32" s="594"/>
      <c r="BD32" s="594"/>
      <c r="BE32" s="594"/>
      <c r="BF32" s="595"/>
      <c r="BG32" s="652">
        <v>99.3</v>
      </c>
      <c r="BH32" s="624"/>
      <c r="BI32" s="624"/>
      <c r="BJ32" s="624"/>
      <c r="BK32" s="624"/>
      <c r="BL32" s="624"/>
      <c r="BM32" s="602">
        <v>98.1</v>
      </c>
      <c r="BN32" s="624"/>
      <c r="BO32" s="624"/>
      <c r="BP32" s="624"/>
      <c r="BQ32" s="653"/>
      <c r="BR32" s="652">
        <v>99.5</v>
      </c>
      <c r="BS32" s="624"/>
      <c r="BT32" s="624"/>
      <c r="BU32" s="624"/>
      <c r="BV32" s="624"/>
      <c r="BW32" s="624"/>
      <c r="BX32" s="602">
        <v>98.2</v>
      </c>
      <c r="BY32" s="624"/>
      <c r="BZ32" s="624"/>
      <c r="CA32" s="624"/>
      <c r="CB32" s="653"/>
      <c r="CD32" s="635"/>
      <c r="CE32" s="636"/>
      <c r="CF32" s="593" t="s">
        <v>250</v>
      </c>
      <c r="CG32" s="594"/>
      <c r="CH32" s="594"/>
      <c r="CI32" s="594"/>
      <c r="CJ32" s="594"/>
      <c r="CK32" s="594"/>
      <c r="CL32" s="594"/>
      <c r="CM32" s="594"/>
      <c r="CN32" s="594"/>
      <c r="CO32" s="594"/>
      <c r="CP32" s="594"/>
      <c r="CQ32" s="595"/>
      <c r="CR32" s="596" t="s">
        <v>65</v>
      </c>
      <c r="CS32" s="597"/>
      <c r="CT32" s="597"/>
      <c r="CU32" s="597"/>
      <c r="CV32" s="597"/>
      <c r="CW32" s="597"/>
      <c r="CX32" s="597"/>
      <c r="CY32" s="598"/>
      <c r="CZ32" s="601" t="s">
        <v>65</v>
      </c>
      <c r="DA32" s="626"/>
      <c r="DB32" s="626"/>
      <c r="DC32" s="628"/>
      <c r="DD32" s="605" t="s">
        <v>65</v>
      </c>
      <c r="DE32" s="597"/>
      <c r="DF32" s="597"/>
      <c r="DG32" s="597"/>
      <c r="DH32" s="597"/>
      <c r="DI32" s="597"/>
      <c r="DJ32" s="597"/>
      <c r="DK32" s="598"/>
      <c r="DL32" s="605" t="s">
        <v>65</v>
      </c>
      <c r="DM32" s="597"/>
      <c r="DN32" s="597"/>
      <c r="DO32" s="597"/>
      <c r="DP32" s="597"/>
      <c r="DQ32" s="597"/>
      <c r="DR32" s="597"/>
      <c r="DS32" s="597"/>
      <c r="DT32" s="597"/>
      <c r="DU32" s="597"/>
      <c r="DV32" s="598"/>
      <c r="DW32" s="601" t="s">
        <v>65</v>
      </c>
      <c r="DX32" s="626"/>
      <c r="DY32" s="626"/>
      <c r="DZ32" s="626"/>
      <c r="EA32" s="626"/>
      <c r="EB32" s="626"/>
      <c r="EC32" s="627"/>
    </row>
    <row r="33" spans="2:133" ht="11.25" customHeight="1" x14ac:dyDescent="0.2">
      <c r="B33" s="593" t="s">
        <v>251</v>
      </c>
      <c r="C33" s="594"/>
      <c r="D33" s="594"/>
      <c r="E33" s="594"/>
      <c r="F33" s="594"/>
      <c r="G33" s="594"/>
      <c r="H33" s="594"/>
      <c r="I33" s="594"/>
      <c r="J33" s="594"/>
      <c r="K33" s="594"/>
      <c r="L33" s="594"/>
      <c r="M33" s="594"/>
      <c r="N33" s="594"/>
      <c r="O33" s="594"/>
      <c r="P33" s="594"/>
      <c r="Q33" s="595"/>
      <c r="R33" s="596">
        <v>350496</v>
      </c>
      <c r="S33" s="597"/>
      <c r="T33" s="597"/>
      <c r="U33" s="597"/>
      <c r="V33" s="597"/>
      <c r="W33" s="597"/>
      <c r="X33" s="597"/>
      <c r="Y33" s="598"/>
      <c r="Z33" s="599">
        <v>5.0999999999999996</v>
      </c>
      <c r="AA33" s="599"/>
      <c r="AB33" s="599"/>
      <c r="AC33" s="599"/>
      <c r="AD33" s="600" t="s">
        <v>65</v>
      </c>
      <c r="AE33" s="600"/>
      <c r="AF33" s="600"/>
      <c r="AG33" s="600"/>
      <c r="AH33" s="600"/>
      <c r="AI33" s="600"/>
      <c r="AJ33" s="600"/>
      <c r="AK33" s="600"/>
      <c r="AL33" s="601" t="s">
        <v>65</v>
      </c>
      <c r="AM33" s="602"/>
      <c r="AN33" s="602"/>
      <c r="AO33" s="603"/>
      <c r="AP33" s="641"/>
      <c r="AQ33" s="642"/>
      <c r="AR33" s="642"/>
      <c r="AS33" s="642"/>
      <c r="AT33" s="645"/>
      <c r="AU33" s="81"/>
      <c r="AV33" s="81"/>
      <c r="AW33" s="81"/>
      <c r="AX33" s="614" t="s">
        <v>252</v>
      </c>
      <c r="AY33" s="615"/>
      <c r="AZ33" s="615"/>
      <c r="BA33" s="615"/>
      <c r="BB33" s="615"/>
      <c r="BC33" s="615"/>
      <c r="BD33" s="615"/>
      <c r="BE33" s="615"/>
      <c r="BF33" s="616"/>
      <c r="BG33" s="654">
        <v>99.3</v>
      </c>
      <c r="BH33" s="655"/>
      <c r="BI33" s="655"/>
      <c r="BJ33" s="655"/>
      <c r="BK33" s="655"/>
      <c r="BL33" s="655"/>
      <c r="BM33" s="656">
        <v>98.1</v>
      </c>
      <c r="BN33" s="655"/>
      <c r="BO33" s="655"/>
      <c r="BP33" s="655"/>
      <c r="BQ33" s="657"/>
      <c r="BR33" s="654">
        <v>99.2</v>
      </c>
      <c r="BS33" s="655"/>
      <c r="BT33" s="655"/>
      <c r="BU33" s="655"/>
      <c r="BV33" s="655"/>
      <c r="BW33" s="655"/>
      <c r="BX33" s="656">
        <v>98</v>
      </c>
      <c r="BY33" s="655"/>
      <c r="BZ33" s="655"/>
      <c r="CA33" s="655"/>
      <c r="CB33" s="657"/>
      <c r="CD33" s="593" t="s">
        <v>253</v>
      </c>
      <c r="CE33" s="594"/>
      <c r="CF33" s="594"/>
      <c r="CG33" s="594"/>
      <c r="CH33" s="594"/>
      <c r="CI33" s="594"/>
      <c r="CJ33" s="594"/>
      <c r="CK33" s="594"/>
      <c r="CL33" s="594"/>
      <c r="CM33" s="594"/>
      <c r="CN33" s="594"/>
      <c r="CO33" s="594"/>
      <c r="CP33" s="594"/>
      <c r="CQ33" s="595"/>
      <c r="CR33" s="596">
        <v>4111731</v>
      </c>
      <c r="CS33" s="624"/>
      <c r="CT33" s="624"/>
      <c r="CU33" s="624"/>
      <c r="CV33" s="624"/>
      <c r="CW33" s="624"/>
      <c r="CX33" s="624"/>
      <c r="CY33" s="625"/>
      <c r="CZ33" s="601">
        <v>64.8</v>
      </c>
      <c r="DA33" s="626"/>
      <c r="DB33" s="626"/>
      <c r="DC33" s="628"/>
      <c r="DD33" s="605">
        <v>1801265</v>
      </c>
      <c r="DE33" s="624"/>
      <c r="DF33" s="624"/>
      <c r="DG33" s="624"/>
      <c r="DH33" s="624"/>
      <c r="DI33" s="624"/>
      <c r="DJ33" s="624"/>
      <c r="DK33" s="625"/>
      <c r="DL33" s="605">
        <v>1388155</v>
      </c>
      <c r="DM33" s="624"/>
      <c r="DN33" s="624"/>
      <c r="DO33" s="624"/>
      <c r="DP33" s="624"/>
      <c r="DQ33" s="624"/>
      <c r="DR33" s="624"/>
      <c r="DS33" s="624"/>
      <c r="DT33" s="624"/>
      <c r="DU33" s="624"/>
      <c r="DV33" s="625"/>
      <c r="DW33" s="601">
        <v>44.3</v>
      </c>
      <c r="DX33" s="626"/>
      <c r="DY33" s="626"/>
      <c r="DZ33" s="626"/>
      <c r="EA33" s="626"/>
      <c r="EB33" s="626"/>
      <c r="EC33" s="627"/>
    </row>
    <row r="34" spans="2:133" ht="11.25" customHeight="1" x14ac:dyDescent="0.2">
      <c r="B34" s="593" t="s">
        <v>254</v>
      </c>
      <c r="C34" s="594"/>
      <c r="D34" s="594"/>
      <c r="E34" s="594"/>
      <c r="F34" s="594"/>
      <c r="G34" s="594"/>
      <c r="H34" s="594"/>
      <c r="I34" s="594"/>
      <c r="J34" s="594"/>
      <c r="K34" s="594"/>
      <c r="L34" s="594"/>
      <c r="M34" s="594"/>
      <c r="N34" s="594"/>
      <c r="O34" s="594"/>
      <c r="P34" s="594"/>
      <c r="Q34" s="595"/>
      <c r="R34" s="596">
        <v>48357</v>
      </c>
      <c r="S34" s="597"/>
      <c r="T34" s="597"/>
      <c r="U34" s="597"/>
      <c r="V34" s="597"/>
      <c r="W34" s="597"/>
      <c r="X34" s="597"/>
      <c r="Y34" s="598"/>
      <c r="Z34" s="599">
        <v>0.7</v>
      </c>
      <c r="AA34" s="599"/>
      <c r="AB34" s="599"/>
      <c r="AC34" s="599"/>
      <c r="AD34" s="600">
        <v>47540</v>
      </c>
      <c r="AE34" s="600"/>
      <c r="AF34" s="600"/>
      <c r="AG34" s="600"/>
      <c r="AH34" s="600"/>
      <c r="AI34" s="600"/>
      <c r="AJ34" s="600"/>
      <c r="AK34" s="600"/>
      <c r="AL34" s="601">
        <v>1.6</v>
      </c>
      <c r="AM34" s="602"/>
      <c r="AN34" s="602"/>
      <c r="AO34" s="603"/>
      <c r="AP34" s="82"/>
      <c r="AQ34" s="83"/>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593" t="s">
        <v>255</v>
      </c>
      <c r="CE34" s="594"/>
      <c r="CF34" s="594"/>
      <c r="CG34" s="594"/>
      <c r="CH34" s="594"/>
      <c r="CI34" s="594"/>
      <c r="CJ34" s="594"/>
      <c r="CK34" s="594"/>
      <c r="CL34" s="594"/>
      <c r="CM34" s="594"/>
      <c r="CN34" s="594"/>
      <c r="CO34" s="594"/>
      <c r="CP34" s="594"/>
      <c r="CQ34" s="595"/>
      <c r="CR34" s="596">
        <v>752757</v>
      </c>
      <c r="CS34" s="597"/>
      <c r="CT34" s="597"/>
      <c r="CU34" s="597"/>
      <c r="CV34" s="597"/>
      <c r="CW34" s="597"/>
      <c r="CX34" s="597"/>
      <c r="CY34" s="598"/>
      <c r="CZ34" s="601">
        <v>11.9</v>
      </c>
      <c r="DA34" s="626"/>
      <c r="DB34" s="626"/>
      <c r="DC34" s="628"/>
      <c r="DD34" s="605">
        <v>481203</v>
      </c>
      <c r="DE34" s="597"/>
      <c r="DF34" s="597"/>
      <c r="DG34" s="597"/>
      <c r="DH34" s="597"/>
      <c r="DI34" s="597"/>
      <c r="DJ34" s="597"/>
      <c r="DK34" s="598"/>
      <c r="DL34" s="605">
        <v>409739</v>
      </c>
      <c r="DM34" s="597"/>
      <c r="DN34" s="597"/>
      <c r="DO34" s="597"/>
      <c r="DP34" s="597"/>
      <c r="DQ34" s="597"/>
      <c r="DR34" s="597"/>
      <c r="DS34" s="597"/>
      <c r="DT34" s="597"/>
      <c r="DU34" s="597"/>
      <c r="DV34" s="598"/>
      <c r="DW34" s="601">
        <v>13.1</v>
      </c>
      <c r="DX34" s="626"/>
      <c r="DY34" s="626"/>
      <c r="DZ34" s="626"/>
      <c r="EA34" s="626"/>
      <c r="EB34" s="626"/>
      <c r="EC34" s="627"/>
    </row>
    <row r="35" spans="2:133" ht="11.25" customHeight="1" x14ac:dyDescent="0.2">
      <c r="B35" s="593" t="s">
        <v>256</v>
      </c>
      <c r="C35" s="594"/>
      <c r="D35" s="594"/>
      <c r="E35" s="594"/>
      <c r="F35" s="594"/>
      <c r="G35" s="594"/>
      <c r="H35" s="594"/>
      <c r="I35" s="594"/>
      <c r="J35" s="594"/>
      <c r="K35" s="594"/>
      <c r="L35" s="594"/>
      <c r="M35" s="594"/>
      <c r="N35" s="594"/>
      <c r="O35" s="594"/>
      <c r="P35" s="594"/>
      <c r="Q35" s="595"/>
      <c r="R35" s="596">
        <v>764953</v>
      </c>
      <c r="S35" s="597"/>
      <c r="T35" s="597"/>
      <c r="U35" s="597"/>
      <c r="V35" s="597"/>
      <c r="W35" s="597"/>
      <c r="X35" s="597"/>
      <c r="Y35" s="598"/>
      <c r="Z35" s="599">
        <v>11.1</v>
      </c>
      <c r="AA35" s="599"/>
      <c r="AB35" s="599"/>
      <c r="AC35" s="599"/>
      <c r="AD35" s="600" t="s">
        <v>65</v>
      </c>
      <c r="AE35" s="600"/>
      <c r="AF35" s="600"/>
      <c r="AG35" s="600"/>
      <c r="AH35" s="600"/>
      <c r="AI35" s="600"/>
      <c r="AJ35" s="600"/>
      <c r="AK35" s="600"/>
      <c r="AL35" s="601" t="s">
        <v>65</v>
      </c>
      <c r="AM35" s="602"/>
      <c r="AN35" s="602"/>
      <c r="AO35" s="603"/>
      <c r="AP35" s="84"/>
      <c r="AQ35" s="578" t="s">
        <v>257</v>
      </c>
      <c r="AR35" s="579"/>
      <c r="AS35" s="579"/>
      <c r="AT35" s="579"/>
      <c r="AU35" s="579"/>
      <c r="AV35" s="579"/>
      <c r="AW35" s="579"/>
      <c r="AX35" s="579"/>
      <c r="AY35" s="579"/>
      <c r="AZ35" s="579"/>
      <c r="BA35" s="579"/>
      <c r="BB35" s="579"/>
      <c r="BC35" s="579"/>
      <c r="BD35" s="579"/>
      <c r="BE35" s="579"/>
      <c r="BF35" s="580"/>
      <c r="BG35" s="578" t="s">
        <v>258</v>
      </c>
      <c r="BH35" s="579"/>
      <c r="BI35" s="579"/>
      <c r="BJ35" s="579"/>
      <c r="BK35" s="579"/>
      <c r="BL35" s="579"/>
      <c r="BM35" s="579"/>
      <c r="BN35" s="579"/>
      <c r="BO35" s="579"/>
      <c r="BP35" s="579"/>
      <c r="BQ35" s="579"/>
      <c r="BR35" s="579"/>
      <c r="BS35" s="579"/>
      <c r="BT35" s="579"/>
      <c r="BU35" s="579"/>
      <c r="BV35" s="579"/>
      <c r="BW35" s="579"/>
      <c r="BX35" s="579"/>
      <c r="BY35" s="579"/>
      <c r="BZ35" s="579"/>
      <c r="CA35" s="579"/>
      <c r="CB35" s="580"/>
      <c r="CD35" s="593" t="s">
        <v>259</v>
      </c>
      <c r="CE35" s="594"/>
      <c r="CF35" s="594"/>
      <c r="CG35" s="594"/>
      <c r="CH35" s="594"/>
      <c r="CI35" s="594"/>
      <c r="CJ35" s="594"/>
      <c r="CK35" s="594"/>
      <c r="CL35" s="594"/>
      <c r="CM35" s="594"/>
      <c r="CN35" s="594"/>
      <c r="CO35" s="594"/>
      <c r="CP35" s="594"/>
      <c r="CQ35" s="595"/>
      <c r="CR35" s="596">
        <v>142214</v>
      </c>
      <c r="CS35" s="624"/>
      <c r="CT35" s="624"/>
      <c r="CU35" s="624"/>
      <c r="CV35" s="624"/>
      <c r="CW35" s="624"/>
      <c r="CX35" s="624"/>
      <c r="CY35" s="625"/>
      <c r="CZ35" s="601">
        <v>2.2000000000000002</v>
      </c>
      <c r="DA35" s="626"/>
      <c r="DB35" s="626"/>
      <c r="DC35" s="628"/>
      <c r="DD35" s="605">
        <v>142212</v>
      </c>
      <c r="DE35" s="624"/>
      <c r="DF35" s="624"/>
      <c r="DG35" s="624"/>
      <c r="DH35" s="624"/>
      <c r="DI35" s="624"/>
      <c r="DJ35" s="624"/>
      <c r="DK35" s="625"/>
      <c r="DL35" s="605">
        <v>142212</v>
      </c>
      <c r="DM35" s="624"/>
      <c r="DN35" s="624"/>
      <c r="DO35" s="624"/>
      <c r="DP35" s="624"/>
      <c r="DQ35" s="624"/>
      <c r="DR35" s="624"/>
      <c r="DS35" s="624"/>
      <c r="DT35" s="624"/>
      <c r="DU35" s="624"/>
      <c r="DV35" s="625"/>
      <c r="DW35" s="601">
        <v>4.5</v>
      </c>
      <c r="DX35" s="626"/>
      <c r="DY35" s="626"/>
      <c r="DZ35" s="626"/>
      <c r="EA35" s="626"/>
      <c r="EB35" s="626"/>
      <c r="EC35" s="627"/>
    </row>
    <row r="36" spans="2:133" ht="11.25" customHeight="1" x14ac:dyDescent="0.2">
      <c r="B36" s="593" t="s">
        <v>260</v>
      </c>
      <c r="C36" s="594"/>
      <c r="D36" s="594"/>
      <c r="E36" s="594"/>
      <c r="F36" s="594"/>
      <c r="G36" s="594"/>
      <c r="H36" s="594"/>
      <c r="I36" s="594"/>
      <c r="J36" s="594"/>
      <c r="K36" s="594"/>
      <c r="L36" s="594"/>
      <c r="M36" s="594"/>
      <c r="N36" s="594"/>
      <c r="O36" s="594"/>
      <c r="P36" s="594"/>
      <c r="Q36" s="595"/>
      <c r="R36" s="596">
        <v>736425</v>
      </c>
      <c r="S36" s="597"/>
      <c r="T36" s="597"/>
      <c r="U36" s="597"/>
      <c r="V36" s="597"/>
      <c r="W36" s="597"/>
      <c r="X36" s="597"/>
      <c r="Y36" s="598"/>
      <c r="Z36" s="599">
        <v>10.7</v>
      </c>
      <c r="AA36" s="599"/>
      <c r="AB36" s="599"/>
      <c r="AC36" s="599"/>
      <c r="AD36" s="600" t="s">
        <v>65</v>
      </c>
      <c r="AE36" s="600"/>
      <c r="AF36" s="600"/>
      <c r="AG36" s="600"/>
      <c r="AH36" s="600"/>
      <c r="AI36" s="600"/>
      <c r="AJ36" s="600"/>
      <c r="AK36" s="600"/>
      <c r="AL36" s="601" t="s">
        <v>65</v>
      </c>
      <c r="AM36" s="602"/>
      <c r="AN36" s="602"/>
      <c r="AO36" s="603"/>
      <c r="AP36" s="84"/>
      <c r="AQ36" s="658" t="s">
        <v>261</v>
      </c>
      <c r="AR36" s="659"/>
      <c r="AS36" s="659"/>
      <c r="AT36" s="659"/>
      <c r="AU36" s="659"/>
      <c r="AV36" s="659"/>
      <c r="AW36" s="659"/>
      <c r="AX36" s="659"/>
      <c r="AY36" s="660"/>
      <c r="AZ36" s="585">
        <v>604597</v>
      </c>
      <c r="BA36" s="586"/>
      <c r="BB36" s="586"/>
      <c r="BC36" s="586"/>
      <c r="BD36" s="586"/>
      <c r="BE36" s="586"/>
      <c r="BF36" s="661"/>
      <c r="BG36" s="582" t="s">
        <v>262</v>
      </c>
      <c r="BH36" s="583"/>
      <c r="BI36" s="583"/>
      <c r="BJ36" s="583"/>
      <c r="BK36" s="583"/>
      <c r="BL36" s="583"/>
      <c r="BM36" s="583"/>
      <c r="BN36" s="583"/>
      <c r="BO36" s="583"/>
      <c r="BP36" s="583"/>
      <c r="BQ36" s="583"/>
      <c r="BR36" s="583"/>
      <c r="BS36" s="583"/>
      <c r="BT36" s="583"/>
      <c r="BU36" s="584"/>
      <c r="BV36" s="585">
        <v>30615</v>
      </c>
      <c r="BW36" s="586"/>
      <c r="BX36" s="586"/>
      <c r="BY36" s="586"/>
      <c r="BZ36" s="586"/>
      <c r="CA36" s="586"/>
      <c r="CB36" s="661"/>
      <c r="CD36" s="593" t="s">
        <v>263</v>
      </c>
      <c r="CE36" s="594"/>
      <c r="CF36" s="594"/>
      <c r="CG36" s="594"/>
      <c r="CH36" s="594"/>
      <c r="CI36" s="594"/>
      <c r="CJ36" s="594"/>
      <c r="CK36" s="594"/>
      <c r="CL36" s="594"/>
      <c r="CM36" s="594"/>
      <c r="CN36" s="594"/>
      <c r="CO36" s="594"/>
      <c r="CP36" s="594"/>
      <c r="CQ36" s="595"/>
      <c r="CR36" s="596">
        <v>1745972</v>
      </c>
      <c r="CS36" s="597"/>
      <c r="CT36" s="597"/>
      <c r="CU36" s="597"/>
      <c r="CV36" s="597"/>
      <c r="CW36" s="597"/>
      <c r="CX36" s="597"/>
      <c r="CY36" s="598"/>
      <c r="CZ36" s="601">
        <v>27.5</v>
      </c>
      <c r="DA36" s="626"/>
      <c r="DB36" s="626"/>
      <c r="DC36" s="628"/>
      <c r="DD36" s="605">
        <v>629167</v>
      </c>
      <c r="DE36" s="597"/>
      <c r="DF36" s="597"/>
      <c r="DG36" s="597"/>
      <c r="DH36" s="597"/>
      <c r="DI36" s="597"/>
      <c r="DJ36" s="597"/>
      <c r="DK36" s="598"/>
      <c r="DL36" s="605">
        <v>340361</v>
      </c>
      <c r="DM36" s="597"/>
      <c r="DN36" s="597"/>
      <c r="DO36" s="597"/>
      <c r="DP36" s="597"/>
      <c r="DQ36" s="597"/>
      <c r="DR36" s="597"/>
      <c r="DS36" s="597"/>
      <c r="DT36" s="597"/>
      <c r="DU36" s="597"/>
      <c r="DV36" s="598"/>
      <c r="DW36" s="601">
        <v>10.9</v>
      </c>
      <c r="DX36" s="626"/>
      <c r="DY36" s="626"/>
      <c r="DZ36" s="626"/>
      <c r="EA36" s="626"/>
      <c r="EB36" s="626"/>
      <c r="EC36" s="627"/>
    </row>
    <row r="37" spans="2:133" ht="11.25" customHeight="1" x14ac:dyDescent="0.2">
      <c r="B37" s="593" t="s">
        <v>264</v>
      </c>
      <c r="C37" s="594"/>
      <c r="D37" s="594"/>
      <c r="E37" s="594"/>
      <c r="F37" s="594"/>
      <c r="G37" s="594"/>
      <c r="H37" s="594"/>
      <c r="I37" s="594"/>
      <c r="J37" s="594"/>
      <c r="K37" s="594"/>
      <c r="L37" s="594"/>
      <c r="M37" s="594"/>
      <c r="N37" s="594"/>
      <c r="O37" s="594"/>
      <c r="P37" s="594"/>
      <c r="Q37" s="595"/>
      <c r="R37" s="596">
        <v>223009</v>
      </c>
      <c r="S37" s="597"/>
      <c r="T37" s="597"/>
      <c r="U37" s="597"/>
      <c r="V37" s="597"/>
      <c r="W37" s="597"/>
      <c r="X37" s="597"/>
      <c r="Y37" s="598"/>
      <c r="Z37" s="599">
        <v>3.2</v>
      </c>
      <c r="AA37" s="599"/>
      <c r="AB37" s="599"/>
      <c r="AC37" s="599"/>
      <c r="AD37" s="600" t="s">
        <v>65</v>
      </c>
      <c r="AE37" s="600"/>
      <c r="AF37" s="600"/>
      <c r="AG37" s="600"/>
      <c r="AH37" s="600"/>
      <c r="AI37" s="600"/>
      <c r="AJ37" s="600"/>
      <c r="AK37" s="600"/>
      <c r="AL37" s="601" t="s">
        <v>65</v>
      </c>
      <c r="AM37" s="602"/>
      <c r="AN37" s="602"/>
      <c r="AO37" s="603"/>
      <c r="AQ37" s="662" t="s">
        <v>265</v>
      </c>
      <c r="AR37" s="663"/>
      <c r="AS37" s="663"/>
      <c r="AT37" s="663"/>
      <c r="AU37" s="663"/>
      <c r="AV37" s="663"/>
      <c r="AW37" s="663"/>
      <c r="AX37" s="663"/>
      <c r="AY37" s="664"/>
      <c r="AZ37" s="596">
        <v>228940</v>
      </c>
      <c r="BA37" s="597"/>
      <c r="BB37" s="597"/>
      <c r="BC37" s="597"/>
      <c r="BD37" s="624"/>
      <c r="BE37" s="624"/>
      <c r="BF37" s="653"/>
      <c r="BG37" s="593" t="s">
        <v>266</v>
      </c>
      <c r="BH37" s="594"/>
      <c r="BI37" s="594"/>
      <c r="BJ37" s="594"/>
      <c r="BK37" s="594"/>
      <c r="BL37" s="594"/>
      <c r="BM37" s="594"/>
      <c r="BN37" s="594"/>
      <c r="BO37" s="594"/>
      <c r="BP37" s="594"/>
      <c r="BQ37" s="594"/>
      <c r="BR37" s="594"/>
      <c r="BS37" s="594"/>
      <c r="BT37" s="594"/>
      <c r="BU37" s="595"/>
      <c r="BV37" s="596">
        <v>27952</v>
      </c>
      <c r="BW37" s="597"/>
      <c r="BX37" s="597"/>
      <c r="BY37" s="597"/>
      <c r="BZ37" s="597"/>
      <c r="CA37" s="597"/>
      <c r="CB37" s="606"/>
      <c r="CD37" s="593" t="s">
        <v>267</v>
      </c>
      <c r="CE37" s="594"/>
      <c r="CF37" s="594"/>
      <c r="CG37" s="594"/>
      <c r="CH37" s="594"/>
      <c r="CI37" s="594"/>
      <c r="CJ37" s="594"/>
      <c r="CK37" s="594"/>
      <c r="CL37" s="594"/>
      <c r="CM37" s="594"/>
      <c r="CN37" s="594"/>
      <c r="CO37" s="594"/>
      <c r="CP37" s="594"/>
      <c r="CQ37" s="595"/>
      <c r="CR37" s="596">
        <v>222076</v>
      </c>
      <c r="CS37" s="624"/>
      <c r="CT37" s="624"/>
      <c r="CU37" s="624"/>
      <c r="CV37" s="624"/>
      <c r="CW37" s="624"/>
      <c r="CX37" s="624"/>
      <c r="CY37" s="625"/>
      <c r="CZ37" s="601">
        <v>3.5</v>
      </c>
      <c r="DA37" s="626"/>
      <c r="DB37" s="626"/>
      <c r="DC37" s="628"/>
      <c r="DD37" s="605">
        <v>222076</v>
      </c>
      <c r="DE37" s="624"/>
      <c r="DF37" s="624"/>
      <c r="DG37" s="624"/>
      <c r="DH37" s="624"/>
      <c r="DI37" s="624"/>
      <c r="DJ37" s="624"/>
      <c r="DK37" s="625"/>
      <c r="DL37" s="605">
        <v>205113</v>
      </c>
      <c r="DM37" s="624"/>
      <c r="DN37" s="624"/>
      <c r="DO37" s="624"/>
      <c r="DP37" s="624"/>
      <c r="DQ37" s="624"/>
      <c r="DR37" s="624"/>
      <c r="DS37" s="624"/>
      <c r="DT37" s="624"/>
      <c r="DU37" s="624"/>
      <c r="DV37" s="625"/>
      <c r="DW37" s="601">
        <v>6.5</v>
      </c>
      <c r="DX37" s="626"/>
      <c r="DY37" s="626"/>
      <c r="DZ37" s="626"/>
      <c r="EA37" s="626"/>
      <c r="EB37" s="626"/>
      <c r="EC37" s="627"/>
    </row>
    <row r="38" spans="2:133" ht="11.25" customHeight="1" x14ac:dyDescent="0.2">
      <c r="B38" s="593" t="s">
        <v>268</v>
      </c>
      <c r="C38" s="594"/>
      <c r="D38" s="594"/>
      <c r="E38" s="594"/>
      <c r="F38" s="594"/>
      <c r="G38" s="594"/>
      <c r="H38" s="594"/>
      <c r="I38" s="594"/>
      <c r="J38" s="594"/>
      <c r="K38" s="594"/>
      <c r="L38" s="594"/>
      <c r="M38" s="594"/>
      <c r="N38" s="594"/>
      <c r="O38" s="594"/>
      <c r="P38" s="594"/>
      <c r="Q38" s="595"/>
      <c r="R38" s="596">
        <v>39046</v>
      </c>
      <c r="S38" s="597"/>
      <c r="T38" s="597"/>
      <c r="U38" s="597"/>
      <c r="V38" s="597"/>
      <c r="W38" s="597"/>
      <c r="X38" s="597"/>
      <c r="Y38" s="598"/>
      <c r="Z38" s="599">
        <v>0.6</v>
      </c>
      <c r="AA38" s="599"/>
      <c r="AB38" s="599"/>
      <c r="AC38" s="599"/>
      <c r="AD38" s="600" t="s">
        <v>65</v>
      </c>
      <c r="AE38" s="600"/>
      <c r="AF38" s="600"/>
      <c r="AG38" s="600"/>
      <c r="AH38" s="600"/>
      <c r="AI38" s="600"/>
      <c r="AJ38" s="600"/>
      <c r="AK38" s="600"/>
      <c r="AL38" s="601" t="s">
        <v>65</v>
      </c>
      <c r="AM38" s="602"/>
      <c r="AN38" s="602"/>
      <c r="AO38" s="603"/>
      <c r="AQ38" s="662" t="s">
        <v>269</v>
      </c>
      <c r="AR38" s="663"/>
      <c r="AS38" s="663"/>
      <c r="AT38" s="663"/>
      <c r="AU38" s="663"/>
      <c r="AV38" s="663"/>
      <c r="AW38" s="663"/>
      <c r="AX38" s="663"/>
      <c r="AY38" s="664"/>
      <c r="AZ38" s="596">
        <v>42919</v>
      </c>
      <c r="BA38" s="597"/>
      <c r="BB38" s="597"/>
      <c r="BC38" s="597"/>
      <c r="BD38" s="624"/>
      <c r="BE38" s="624"/>
      <c r="BF38" s="653"/>
      <c r="BG38" s="593" t="s">
        <v>270</v>
      </c>
      <c r="BH38" s="594"/>
      <c r="BI38" s="594"/>
      <c r="BJ38" s="594"/>
      <c r="BK38" s="594"/>
      <c r="BL38" s="594"/>
      <c r="BM38" s="594"/>
      <c r="BN38" s="594"/>
      <c r="BO38" s="594"/>
      <c r="BP38" s="594"/>
      <c r="BQ38" s="594"/>
      <c r="BR38" s="594"/>
      <c r="BS38" s="594"/>
      <c r="BT38" s="594"/>
      <c r="BU38" s="595"/>
      <c r="BV38" s="596">
        <v>1421</v>
      </c>
      <c r="BW38" s="597"/>
      <c r="BX38" s="597"/>
      <c r="BY38" s="597"/>
      <c r="BZ38" s="597"/>
      <c r="CA38" s="597"/>
      <c r="CB38" s="606"/>
      <c r="CD38" s="593" t="s">
        <v>271</v>
      </c>
      <c r="CE38" s="594"/>
      <c r="CF38" s="594"/>
      <c r="CG38" s="594"/>
      <c r="CH38" s="594"/>
      <c r="CI38" s="594"/>
      <c r="CJ38" s="594"/>
      <c r="CK38" s="594"/>
      <c r="CL38" s="594"/>
      <c r="CM38" s="594"/>
      <c r="CN38" s="594"/>
      <c r="CO38" s="594"/>
      <c r="CP38" s="594"/>
      <c r="CQ38" s="595"/>
      <c r="CR38" s="596">
        <v>604597</v>
      </c>
      <c r="CS38" s="597"/>
      <c r="CT38" s="597"/>
      <c r="CU38" s="597"/>
      <c r="CV38" s="597"/>
      <c r="CW38" s="597"/>
      <c r="CX38" s="597"/>
      <c r="CY38" s="598"/>
      <c r="CZ38" s="601">
        <v>9.5</v>
      </c>
      <c r="DA38" s="626"/>
      <c r="DB38" s="626"/>
      <c r="DC38" s="628"/>
      <c r="DD38" s="605">
        <v>546012</v>
      </c>
      <c r="DE38" s="597"/>
      <c r="DF38" s="597"/>
      <c r="DG38" s="597"/>
      <c r="DH38" s="597"/>
      <c r="DI38" s="597"/>
      <c r="DJ38" s="597"/>
      <c r="DK38" s="598"/>
      <c r="DL38" s="605">
        <v>495843</v>
      </c>
      <c r="DM38" s="597"/>
      <c r="DN38" s="597"/>
      <c r="DO38" s="597"/>
      <c r="DP38" s="597"/>
      <c r="DQ38" s="597"/>
      <c r="DR38" s="597"/>
      <c r="DS38" s="597"/>
      <c r="DT38" s="597"/>
      <c r="DU38" s="597"/>
      <c r="DV38" s="598"/>
      <c r="DW38" s="601">
        <v>15.8</v>
      </c>
      <c r="DX38" s="626"/>
      <c r="DY38" s="626"/>
      <c r="DZ38" s="626"/>
      <c r="EA38" s="626"/>
      <c r="EB38" s="626"/>
      <c r="EC38" s="627"/>
    </row>
    <row r="39" spans="2:133" ht="11.25" customHeight="1" x14ac:dyDescent="0.2">
      <c r="B39" s="593" t="s">
        <v>272</v>
      </c>
      <c r="C39" s="594"/>
      <c r="D39" s="594"/>
      <c r="E39" s="594"/>
      <c r="F39" s="594"/>
      <c r="G39" s="594"/>
      <c r="H39" s="594"/>
      <c r="I39" s="594"/>
      <c r="J39" s="594"/>
      <c r="K39" s="594"/>
      <c r="L39" s="594"/>
      <c r="M39" s="594"/>
      <c r="N39" s="594"/>
      <c r="O39" s="594"/>
      <c r="P39" s="594"/>
      <c r="Q39" s="595"/>
      <c r="R39" s="596">
        <v>248500</v>
      </c>
      <c r="S39" s="597"/>
      <c r="T39" s="597"/>
      <c r="U39" s="597"/>
      <c r="V39" s="597"/>
      <c r="W39" s="597"/>
      <c r="X39" s="597"/>
      <c r="Y39" s="598"/>
      <c r="Z39" s="599">
        <v>3.6</v>
      </c>
      <c r="AA39" s="599"/>
      <c r="AB39" s="599"/>
      <c r="AC39" s="599"/>
      <c r="AD39" s="600" t="s">
        <v>65</v>
      </c>
      <c r="AE39" s="600"/>
      <c r="AF39" s="600"/>
      <c r="AG39" s="600"/>
      <c r="AH39" s="600"/>
      <c r="AI39" s="600"/>
      <c r="AJ39" s="600"/>
      <c r="AK39" s="600"/>
      <c r="AL39" s="601" t="s">
        <v>65</v>
      </c>
      <c r="AM39" s="602"/>
      <c r="AN39" s="602"/>
      <c r="AO39" s="603"/>
      <c r="AQ39" s="662" t="s">
        <v>273</v>
      </c>
      <c r="AR39" s="663"/>
      <c r="AS39" s="663"/>
      <c r="AT39" s="663"/>
      <c r="AU39" s="663"/>
      <c r="AV39" s="663"/>
      <c r="AW39" s="663"/>
      <c r="AX39" s="663"/>
      <c r="AY39" s="664"/>
      <c r="AZ39" s="596" t="s">
        <v>65</v>
      </c>
      <c r="BA39" s="597"/>
      <c r="BB39" s="597"/>
      <c r="BC39" s="597"/>
      <c r="BD39" s="624"/>
      <c r="BE39" s="624"/>
      <c r="BF39" s="653"/>
      <c r="BG39" s="593" t="s">
        <v>274</v>
      </c>
      <c r="BH39" s="594"/>
      <c r="BI39" s="594"/>
      <c r="BJ39" s="594"/>
      <c r="BK39" s="594"/>
      <c r="BL39" s="594"/>
      <c r="BM39" s="594"/>
      <c r="BN39" s="594"/>
      <c r="BO39" s="594"/>
      <c r="BP39" s="594"/>
      <c r="BQ39" s="594"/>
      <c r="BR39" s="594"/>
      <c r="BS39" s="594"/>
      <c r="BT39" s="594"/>
      <c r="BU39" s="595"/>
      <c r="BV39" s="596">
        <v>2872</v>
      </c>
      <c r="BW39" s="597"/>
      <c r="BX39" s="597"/>
      <c r="BY39" s="597"/>
      <c r="BZ39" s="597"/>
      <c r="CA39" s="597"/>
      <c r="CB39" s="606"/>
      <c r="CD39" s="593" t="s">
        <v>275</v>
      </c>
      <c r="CE39" s="594"/>
      <c r="CF39" s="594"/>
      <c r="CG39" s="594"/>
      <c r="CH39" s="594"/>
      <c r="CI39" s="594"/>
      <c r="CJ39" s="594"/>
      <c r="CK39" s="594"/>
      <c r="CL39" s="594"/>
      <c r="CM39" s="594"/>
      <c r="CN39" s="594"/>
      <c r="CO39" s="594"/>
      <c r="CP39" s="594"/>
      <c r="CQ39" s="595"/>
      <c r="CR39" s="596">
        <v>866191</v>
      </c>
      <c r="CS39" s="624"/>
      <c r="CT39" s="624"/>
      <c r="CU39" s="624"/>
      <c r="CV39" s="624"/>
      <c r="CW39" s="624"/>
      <c r="CX39" s="624"/>
      <c r="CY39" s="625"/>
      <c r="CZ39" s="601">
        <v>13.6</v>
      </c>
      <c r="DA39" s="626"/>
      <c r="DB39" s="626"/>
      <c r="DC39" s="628"/>
      <c r="DD39" s="605">
        <v>2671</v>
      </c>
      <c r="DE39" s="624"/>
      <c r="DF39" s="624"/>
      <c r="DG39" s="624"/>
      <c r="DH39" s="624"/>
      <c r="DI39" s="624"/>
      <c r="DJ39" s="624"/>
      <c r="DK39" s="625"/>
      <c r="DL39" s="605" t="s">
        <v>65</v>
      </c>
      <c r="DM39" s="624"/>
      <c r="DN39" s="624"/>
      <c r="DO39" s="624"/>
      <c r="DP39" s="624"/>
      <c r="DQ39" s="624"/>
      <c r="DR39" s="624"/>
      <c r="DS39" s="624"/>
      <c r="DT39" s="624"/>
      <c r="DU39" s="624"/>
      <c r="DV39" s="625"/>
      <c r="DW39" s="601" t="s">
        <v>65</v>
      </c>
      <c r="DX39" s="626"/>
      <c r="DY39" s="626"/>
      <c r="DZ39" s="626"/>
      <c r="EA39" s="626"/>
      <c r="EB39" s="626"/>
      <c r="EC39" s="627"/>
    </row>
    <row r="40" spans="2:133" ht="11.25" customHeight="1" x14ac:dyDescent="0.2">
      <c r="B40" s="593" t="s">
        <v>276</v>
      </c>
      <c r="C40" s="594"/>
      <c r="D40" s="594"/>
      <c r="E40" s="594"/>
      <c r="F40" s="594"/>
      <c r="G40" s="594"/>
      <c r="H40" s="594"/>
      <c r="I40" s="594"/>
      <c r="J40" s="594"/>
      <c r="K40" s="594"/>
      <c r="L40" s="594"/>
      <c r="M40" s="594"/>
      <c r="N40" s="594"/>
      <c r="O40" s="594"/>
      <c r="P40" s="594"/>
      <c r="Q40" s="595"/>
      <c r="R40" s="596" t="s">
        <v>65</v>
      </c>
      <c r="S40" s="597"/>
      <c r="T40" s="597"/>
      <c r="U40" s="597"/>
      <c r="V40" s="597"/>
      <c r="W40" s="597"/>
      <c r="X40" s="597"/>
      <c r="Y40" s="598"/>
      <c r="Z40" s="599" t="s">
        <v>65</v>
      </c>
      <c r="AA40" s="599"/>
      <c r="AB40" s="599"/>
      <c r="AC40" s="599"/>
      <c r="AD40" s="600" t="s">
        <v>65</v>
      </c>
      <c r="AE40" s="600"/>
      <c r="AF40" s="600"/>
      <c r="AG40" s="600"/>
      <c r="AH40" s="600"/>
      <c r="AI40" s="600"/>
      <c r="AJ40" s="600"/>
      <c r="AK40" s="600"/>
      <c r="AL40" s="601" t="s">
        <v>65</v>
      </c>
      <c r="AM40" s="602"/>
      <c r="AN40" s="602"/>
      <c r="AO40" s="603"/>
      <c r="AQ40" s="662" t="s">
        <v>277</v>
      </c>
      <c r="AR40" s="663"/>
      <c r="AS40" s="663"/>
      <c r="AT40" s="663"/>
      <c r="AU40" s="663"/>
      <c r="AV40" s="663"/>
      <c r="AW40" s="663"/>
      <c r="AX40" s="663"/>
      <c r="AY40" s="664"/>
      <c r="AZ40" s="596" t="s">
        <v>65</v>
      </c>
      <c r="BA40" s="597"/>
      <c r="BB40" s="597"/>
      <c r="BC40" s="597"/>
      <c r="BD40" s="624"/>
      <c r="BE40" s="624"/>
      <c r="BF40" s="653"/>
      <c r="BG40" s="639" t="s">
        <v>278</v>
      </c>
      <c r="BH40" s="640"/>
      <c r="BI40" s="640"/>
      <c r="BJ40" s="640"/>
      <c r="BK40" s="640"/>
      <c r="BL40" s="85"/>
      <c r="BM40" s="594" t="s">
        <v>279</v>
      </c>
      <c r="BN40" s="594"/>
      <c r="BO40" s="594"/>
      <c r="BP40" s="594"/>
      <c r="BQ40" s="594"/>
      <c r="BR40" s="594"/>
      <c r="BS40" s="594"/>
      <c r="BT40" s="594"/>
      <c r="BU40" s="595"/>
      <c r="BV40" s="596">
        <v>136</v>
      </c>
      <c r="BW40" s="597"/>
      <c r="BX40" s="597"/>
      <c r="BY40" s="597"/>
      <c r="BZ40" s="597"/>
      <c r="CA40" s="597"/>
      <c r="CB40" s="606"/>
      <c r="CD40" s="593" t="s">
        <v>280</v>
      </c>
      <c r="CE40" s="594"/>
      <c r="CF40" s="594"/>
      <c r="CG40" s="594"/>
      <c r="CH40" s="594"/>
      <c r="CI40" s="594"/>
      <c r="CJ40" s="594"/>
      <c r="CK40" s="594"/>
      <c r="CL40" s="594"/>
      <c r="CM40" s="594"/>
      <c r="CN40" s="594"/>
      <c r="CO40" s="594"/>
      <c r="CP40" s="594"/>
      <c r="CQ40" s="595"/>
      <c r="CR40" s="596" t="s">
        <v>65</v>
      </c>
      <c r="CS40" s="597"/>
      <c r="CT40" s="597"/>
      <c r="CU40" s="597"/>
      <c r="CV40" s="597"/>
      <c r="CW40" s="597"/>
      <c r="CX40" s="597"/>
      <c r="CY40" s="598"/>
      <c r="CZ40" s="601" t="s">
        <v>65</v>
      </c>
      <c r="DA40" s="626"/>
      <c r="DB40" s="626"/>
      <c r="DC40" s="628"/>
      <c r="DD40" s="605" t="s">
        <v>65</v>
      </c>
      <c r="DE40" s="597"/>
      <c r="DF40" s="597"/>
      <c r="DG40" s="597"/>
      <c r="DH40" s="597"/>
      <c r="DI40" s="597"/>
      <c r="DJ40" s="597"/>
      <c r="DK40" s="598"/>
      <c r="DL40" s="605" t="s">
        <v>65</v>
      </c>
      <c r="DM40" s="597"/>
      <c r="DN40" s="597"/>
      <c r="DO40" s="597"/>
      <c r="DP40" s="597"/>
      <c r="DQ40" s="597"/>
      <c r="DR40" s="597"/>
      <c r="DS40" s="597"/>
      <c r="DT40" s="597"/>
      <c r="DU40" s="597"/>
      <c r="DV40" s="598"/>
      <c r="DW40" s="601" t="s">
        <v>65</v>
      </c>
      <c r="DX40" s="626"/>
      <c r="DY40" s="626"/>
      <c r="DZ40" s="626"/>
      <c r="EA40" s="626"/>
      <c r="EB40" s="626"/>
      <c r="EC40" s="627"/>
    </row>
    <row r="41" spans="2:133" ht="11.25" customHeight="1" x14ac:dyDescent="0.2">
      <c r="B41" s="593" t="s">
        <v>281</v>
      </c>
      <c r="C41" s="594"/>
      <c r="D41" s="594"/>
      <c r="E41" s="594"/>
      <c r="F41" s="594"/>
      <c r="G41" s="594"/>
      <c r="H41" s="594"/>
      <c r="I41" s="594"/>
      <c r="J41" s="594"/>
      <c r="K41" s="594"/>
      <c r="L41" s="594"/>
      <c r="M41" s="594"/>
      <c r="N41" s="594"/>
      <c r="O41" s="594"/>
      <c r="P41" s="594"/>
      <c r="Q41" s="595"/>
      <c r="R41" s="596" t="s">
        <v>65</v>
      </c>
      <c r="S41" s="597"/>
      <c r="T41" s="597"/>
      <c r="U41" s="597"/>
      <c r="V41" s="597"/>
      <c r="W41" s="597"/>
      <c r="X41" s="597"/>
      <c r="Y41" s="598"/>
      <c r="Z41" s="599" t="s">
        <v>65</v>
      </c>
      <c r="AA41" s="599"/>
      <c r="AB41" s="599"/>
      <c r="AC41" s="599"/>
      <c r="AD41" s="600" t="s">
        <v>65</v>
      </c>
      <c r="AE41" s="600"/>
      <c r="AF41" s="600"/>
      <c r="AG41" s="600"/>
      <c r="AH41" s="600"/>
      <c r="AI41" s="600"/>
      <c r="AJ41" s="600"/>
      <c r="AK41" s="600"/>
      <c r="AL41" s="601" t="s">
        <v>65</v>
      </c>
      <c r="AM41" s="602"/>
      <c r="AN41" s="602"/>
      <c r="AO41" s="603"/>
      <c r="AQ41" s="662" t="s">
        <v>282</v>
      </c>
      <c r="AR41" s="663"/>
      <c r="AS41" s="663"/>
      <c r="AT41" s="663"/>
      <c r="AU41" s="663"/>
      <c r="AV41" s="663"/>
      <c r="AW41" s="663"/>
      <c r="AX41" s="663"/>
      <c r="AY41" s="664"/>
      <c r="AZ41" s="596">
        <v>77980</v>
      </c>
      <c r="BA41" s="597"/>
      <c r="BB41" s="597"/>
      <c r="BC41" s="597"/>
      <c r="BD41" s="624"/>
      <c r="BE41" s="624"/>
      <c r="BF41" s="653"/>
      <c r="BG41" s="639"/>
      <c r="BH41" s="640"/>
      <c r="BI41" s="640"/>
      <c r="BJ41" s="640"/>
      <c r="BK41" s="640"/>
      <c r="BL41" s="85"/>
      <c r="BM41" s="594" t="s">
        <v>283</v>
      </c>
      <c r="BN41" s="594"/>
      <c r="BO41" s="594"/>
      <c r="BP41" s="594"/>
      <c r="BQ41" s="594"/>
      <c r="BR41" s="594"/>
      <c r="BS41" s="594"/>
      <c r="BT41" s="594"/>
      <c r="BU41" s="595"/>
      <c r="BV41" s="596" t="s">
        <v>65</v>
      </c>
      <c r="BW41" s="597"/>
      <c r="BX41" s="597"/>
      <c r="BY41" s="597"/>
      <c r="BZ41" s="597"/>
      <c r="CA41" s="597"/>
      <c r="CB41" s="606"/>
      <c r="CD41" s="593" t="s">
        <v>284</v>
      </c>
      <c r="CE41" s="594"/>
      <c r="CF41" s="594"/>
      <c r="CG41" s="594"/>
      <c r="CH41" s="594"/>
      <c r="CI41" s="594"/>
      <c r="CJ41" s="594"/>
      <c r="CK41" s="594"/>
      <c r="CL41" s="594"/>
      <c r="CM41" s="594"/>
      <c r="CN41" s="594"/>
      <c r="CO41" s="594"/>
      <c r="CP41" s="594"/>
      <c r="CQ41" s="595"/>
      <c r="CR41" s="596" t="s">
        <v>65</v>
      </c>
      <c r="CS41" s="624"/>
      <c r="CT41" s="624"/>
      <c r="CU41" s="624"/>
      <c r="CV41" s="624"/>
      <c r="CW41" s="624"/>
      <c r="CX41" s="624"/>
      <c r="CY41" s="625"/>
      <c r="CZ41" s="601" t="s">
        <v>65</v>
      </c>
      <c r="DA41" s="626"/>
      <c r="DB41" s="626"/>
      <c r="DC41" s="628"/>
      <c r="DD41" s="605" t="s">
        <v>65</v>
      </c>
      <c r="DE41" s="624"/>
      <c r="DF41" s="624"/>
      <c r="DG41" s="624"/>
      <c r="DH41" s="624"/>
      <c r="DI41" s="624"/>
      <c r="DJ41" s="624"/>
      <c r="DK41" s="625"/>
      <c r="DL41" s="665"/>
      <c r="DM41" s="666"/>
      <c r="DN41" s="666"/>
      <c r="DO41" s="666"/>
      <c r="DP41" s="666"/>
      <c r="DQ41" s="666"/>
      <c r="DR41" s="666"/>
      <c r="DS41" s="666"/>
      <c r="DT41" s="666"/>
      <c r="DU41" s="666"/>
      <c r="DV41" s="667"/>
      <c r="DW41" s="668"/>
      <c r="DX41" s="669"/>
      <c r="DY41" s="669"/>
      <c r="DZ41" s="669"/>
      <c r="EA41" s="669"/>
      <c r="EB41" s="669"/>
      <c r="EC41" s="670"/>
    </row>
    <row r="42" spans="2:133" ht="11.25" customHeight="1" x14ac:dyDescent="0.2">
      <c r="B42" s="593" t="s">
        <v>285</v>
      </c>
      <c r="C42" s="594"/>
      <c r="D42" s="594"/>
      <c r="E42" s="594"/>
      <c r="F42" s="594"/>
      <c r="G42" s="594"/>
      <c r="H42" s="594"/>
      <c r="I42" s="594"/>
      <c r="J42" s="594"/>
      <c r="K42" s="594"/>
      <c r="L42" s="594"/>
      <c r="M42" s="594"/>
      <c r="N42" s="594"/>
      <c r="O42" s="594"/>
      <c r="P42" s="594"/>
      <c r="Q42" s="595"/>
      <c r="R42" s="596">
        <v>123429</v>
      </c>
      <c r="S42" s="597"/>
      <c r="T42" s="597"/>
      <c r="U42" s="597"/>
      <c r="V42" s="597"/>
      <c r="W42" s="597"/>
      <c r="X42" s="597"/>
      <c r="Y42" s="598"/>
      <c r="Z42" s="599">
        <v>1.8</v>
      </c>
      <c r="AA42" s="599"/>
      <c r="AB42" s="599"/>
      <c r="AC42" s="599"/>
      <c r="AD42" s="600" t="s">
        <v>65</v>
      </c>
      <c r="AE42" s="600"/>
      <c r="AF42" s="600"/>
      <c r="AG42" s="600"/>
      <c r="AH42" s="600"/>
      <c r="AI42" s="600"/>
      <c r="AJ42" s="600"/>
      <c r="AK42" s="600"/>
      <c r="AL42" s="601" t="s">
        <v>65</v>
      </c>
      <c r="AM42" s="602"/>
      <c r="AN42" s="602"/>
      <c r="AO42" s="603"/>
      <c r="AQ42" s="679" t="s">
        <v>286</v>
      </c>
      <c r="AR42" s="680"/>
      <c r="AS42" s="680"/>
      <c r="AT42" s="680"/>
      <c r="AU42" s="680"/>
      <c r="AV42" s="680"/>
      <c r="AW42" s="680"/>
      <c r="AX42" s="680"/>
      <c r="AY42" s="681"/>
      <c r="AZ42" s="671">
        <v>254758</v>
      </c>
      <c r="BA42" s="672"/>
      <c r="BB42" s="672"/>
      <c r="BC42" s="672"/>
      <c r="BD42" s="655"/>
      <c r="BE42" s="655"/>
      <c r="BF42" s="657"/>
      <c r="BG42" s="641"/>
      <c r="BH42" s="642"/>
      <c r="BI42" s="642"/>
      <c r="BJ42" s="642"/>
      <c r="BK42" s="642"/>
      <c r="BL42" s="86"/>
      <c r="BM42" s="615" t="s">
        <v>287</v>
      </c>
      <c r="BN42" s="615"/>
      <c r="BO42" s="615"/>
      <c r="BP42" s="615"/>
      <c r="BQ42" s="615"/>
      <c r="BR42" s="615"/>
      <c r="BS42" s="615"/>
      <c r="BT42" s="615"/>
      <c r="BU42" s="616"/>
      <c r="BV42" s="671">
        <v>231</v>
      </c>
      <c r="BW42" s="672"/>
      <c r="BX42" s="672"/>
      <c r="BY42" s="672"/>
      <c r="BZ42" s="672"/>
      <c r="CA42" s="672"/>
      <c r="CB42" s="678"/>
      <c r="CD42" s="593" t="s">
        <v>288</v>
      </c>
      <c r="CE42" s="594"/>
      <c r="CF42" s="594"/>
      <c r="CG42" s="594"/>
      <c r="CH42" s="594"/>
      <c r="CI42" s="594"/>
      <c r="CJ42" s="594"/>
      <c r="CK42" s="594"/>
      <c r="CL42" s="594"/>
      <c r="CM42" s="594"/>
      <c r="CN42" s="594"/>
      <c r="CO42" s="594"/>
      <c r="CP42" s="594"/>
      <c r="CQ42" s="595"/>
      <c r="CR42" s="596">
        <v>650834</v>
      </c>
      <c r="CS42" s="597"/>
      <c r="CT42" s="597"/>
      <c r="CU42" s="597"/>
      <c r="CV42" s="597"/>
      <c r="CW42" s="597"/>
      <c r="CX42" s="597"/>
      <c r="CY42" s="598"/>
      <c r="CZ42" s="601">
        <v>10.3</v>
      </c>
      <c r="DA42" s="602"/>
      <c r="DB42" s="602"/>
      <c r="DC42" s="608"/>
      <c r="DD42" s="605">
        <v>325392</v>
      </c>
      <c r="DE42" s="597"/>
      <c r="DF42" s="597"/>
      <c r="DG42" s="597"/>
      <c r="DH42" s="597"/>
      <c r="DI42" s="597"/>
      <c r="DJ42" s="597"/>
      <c r="DK42" s="598"/>
      <c r="DL42" s="665"/>
      <c r="DM42" s="666"/>
      <c r="DN42" s="666"/>
      <c r="DO42" s="666"/>
      <c r="DP42" s="666"/>
      <c r="DQ42" s="666"/>
      <c r="DR42" s="666"/>
      <c r="DS42" s="666"/>
      <c r="DT42" s="666"/>
      <c r="DU42" s="666"/>
      <c r="DV42" s="667"/>
      <c r="DW42" s="668"/>
      <c r="DX42" s="669"/>
      <c r="DY42" s="669"/>
      <c r="DZ42" s="669"/>
      <c r="EA42" s="669"/>
      <c r="EB42" s="669"/>
      <c r="EC42" s="670"/>
    </row>
    <row r="43" spans="2:133" ht="11.25" customHeight="1" x14ac:dyDescent="0.2">
      <c r="B43" s="614" t="s">
        <v>289</v>
      </c>
      <c r="C43" s="615"/>
      <c r="D43" s="615"/>
      <c r="E43" s="615"/>
      <c r="F43" s="615"/>
      <c r="G43" s="615"/>
      <c r="H43" s="615"/>
      <c r="I43" s="615"/>
      <c r="J43" s="615"/>
      <c r="K43" s="615"/>
      <c r="L43" s="615"/>
      <c r="M43" s="615"/>
      <c r="N43" s="615"/>
      <c r="O43" s="615"/>
      <c r="P43" s="615"/>
      <c r="Q43" s="616"/>
      <c r="R43" s="671">
        <v>6888314</v>
      </c>
      <c r="S43" s="672"/>
      <c r="T43" s="672"/>
      <c r="U43" s="672"/>
      <c r="V43" s="672"/>
      <c r="W43" s="672"/>
      <c r="X43" s="672"/>
      <c r="Y43" s="673"/>
      <c r="Z43" s="674">
        <v>100</v>
      </c>
      <c r="AA43" s="674"/>
      <c r="AB43" s="674"/>
      <c r="AC43" s="674"/>
      <c r="AD43" s="675">
        <v>3012298</v>
      </c>
      <c r="AE43" s="675"/>
      <c r="AF43" s="675"/>
      <c r="AG43" s="675"/>
      <c r="AH43" s="675"/>
      <c r="AI43" s="675"/>
      <c r="AJ43" s="675"/>
      <c r="AK43" s="675"/>
      <c r="AL43" s="676">
        <v>100</v>
      </c>
      <c r="AM43" s="656"/>
      <c r="AN43" s="656"/>
      <c r="AO43" s="677"/>
      <c r="CD43" s="593" t="s">
        <v>290</v>
      </c>
      <c r="CE43" s="594"/>
      <c r="CF43" s="594"/>
      <c r="CG43" s="594"/>
      <c r="CH43" s="594"/>
      <c r="CI43" s="594"/>
      <c r="CJ43" s="594"/>
      <c r="CK43" s="594"/>
      <c r="CL43" s="594"/>
      <c r="CM43" s="594"/>
      <c r="CN43" s="594"/>
      <c r="CO43" s="594"/>
      <c r="CP43" s="594"/>
      <c r="CQ43" s="595"/>
      <c r="CR43" s="596" t="s">
        <v>65</v>
      </c>
      <c r="CS43" s="624"/>
      <c r="CT43" s="624"/>
      <c r="CU43" s="624"/>
      <c r="CV43" s="624"/>
      <c r="CW43" s="624"/>
      <c r="CX43" s="624"/>
      <c r="CY43" s="625"/>
      <c r="CZ43" s="601" t="s">
        <v>65</v>
      </c>
      <c r="DA43" s="626"/>
      <c r="DB43" s="626"/>
      <c r="DC43" s="628"/>
      <c r="DD43" s="605" t="s">
        <v>65</v>
      </c>
      <c r="DE43" s="624"/>
      <c r="DF43" s="624"/>
      <c r="DG43" s="624"/>
      <c r="DH43" s="624"/>
      <c r="DI43" s="624"/>
      <c r="DJ43" s="624"/>
      <c r="DK43" s="625"/>
      <c r="DL43" s="665"/>
      <c r="DM43" s="666"/>
      <c r="DN43" s="666"/>
      <c r="DO43" s="666"/>
      <c r="DP43" s="666"/>
      <c r="DQ43" s="666"/>
      <c r="DR43" s="666"/>
      <c r="DS43" s="666"/>
      <c r="DT43" s="666"/>
      <c r="DU43" s="666"/>
      <c r="DV43" s="667"/>
      <c r="DW43" s="668"/>
      <c r="DX43" s="669"/>
      <c r="DY43" s="669"/>
      <c r="DZ43" s="669"/>
      <c r="EA43" s="669"/>
      <c r="EB43" s="669"/>
      <c r="EC43" s="670"/>
    </row>
    <row r="44" spans="2:133" ht="11.25" customHeight="1" x14ac:dyDescent="0.2">
      <c r="CD44" s="631" t="s">
        <v>237</v>
      </c>
      <c r="CE44" s="632"/>
      <c r="CF44" s="593" t="s">
        <v>291</v>
      </c>
      <c r="CG44" s="594"/>
      <c r="CH44" s="594"/>
      <c r="CI44" s="594"/>
      <c r="CJ44" s="594"/>
      <c r="CK44" s="594"/>
      <c r="CL44" s="594"/>
      <c r="CM44" s="594"/>
      <c r="CN44" s="594"/>
      <c r="CO44" s="594"/>
      <c r="CP44" s="594"/>
      <c r="CQ44" s="595"/>
      <c r="CR44" s="596">
        <v>650816</v>
      </c>
      <c r="CS44" s="597"/>
      <c r="CT44" s="597"/>
      <c r="CU44" s="597"/>
      <c r="CV44" s="597"/>
      <c r="CW44" s="597"/>
      <c r="CX44" s="597"/>
      <c r="CY44" s="598"/>
      <c r="CZ44" s="601">
        <v>10.199999999999999</v>
      </c>
      <c r="DA44" s="602"/>
      <c r="DB44" s="602"/>
      <c r="DC44" s="608"/>
      <c r="DD44" s="605">
        <v>325374</v>
      </c>
      <c r="DE44" s="597"/>
      <c r="DF44" s="597"/>
      <c r="DG44" s="597"/>
      <c r="DH44" s="597"/>
      <c r="DI44" s="597"/>
      <c r="DJ44" s="597"/>
      <c r="DK44" s="598"/>
      <c r="DL44" s="665"/>
      <c r="DM44" s="666"/>
      <c r="DN44" s="666"/>
      <c r="DO44" s="666"/>
      <c r="DP44" s="666"/>
      <c r="DQ44" s="666"/>
      <c r="DR44" s="666"/>
      <c r="DS44" s="666"/>
      <c r="DT44" s="666"/>
      <c r="DU44" s="666"/>
      <c r="DV44" s="667"/>
      <c r="DW44" s="668"/>
      <c r="DX44" s="669"/>
      <c r="DY44" s="669"/>
      <c r="DZ44" s="669"/>
      <c r="EA44" s="669"/>
      <c r="EB44" s="669"/>
      <c r="EC44" s="670"/>
    </row>
    <row r="45" spans="2:133" ht="11.25" customHeight="1" x14ac:dyDescent="0.2">
      <c r="B45" s="76" t="s">
        <v>292</v>
      </c>
      <c r="CD45" s="633"/>
      <c r="CE45" s="634"/>
      <c r="CF45" s="593" t="s">
        <v>293</v>
      </c>
      <c r="CG45" s="594"/>
      <c r="CH45" s="594"/>
      <c r="CI45" s="594"/>
      <c r="CJ45" s="594"/>
      <c r="CK45" s="594"/>
      <c r="CL45" s="594"/>
      <c r="CM45" s="594"/>
      <c r="CN45" s="594"/>
      <c r="CO45" s="594"/>
      <c r="CP45" s="594"/>
      <c r="CQ45" s="595"/>
      <c r="CR45" s="596">
        <v>175952</v>
      </c>
      <c r="CS45" s="624"/>
      <c r="CT45" s="624"/>
      <c r="CU45" s="624"/>
      <c r="CV45" s="624"/>
      <c r="CW45" s="624"/>
      <c r="CX45" s="624"/>
      <c r="CY45" s="625"/>
      <c r="CZ45" s="601">
        <v>2.8</v>
      </c>
      <c r="DA45" s="626"/>
      <c r="DB45" s="626"/>
      <c r="DC45" s="628"/>
      <c r="DD45" s="605">
        <v>72025</v>
      </c>
      <c r="DE45" s="624"/>
      <c r="DF45" s="624"/>
      <c r="DG45" s="624"/>
      <c r="DH45" s="624"/>
      <c r="DI45" s="624"/>
      <c r="DJ45" s="624"/>
      <c r="DK45" s="625"/>
      <c r="DL45" s="665"/>
      <c r="DM45" s="666"/>
      <c r="DN45" s="666"/>
      <c r="DO45" s="666"/>
      <c r="DP45" s="666"/>
      <c r="DQ45" s="666"/>
      <c r="DR45" s="666"/>
      <c r="DS45" s="666"/>
      <c r="DT45" s="666"/>
      <c r="DU45" s="666"/>
      <c r="DV45" s="667"/>
      <c r="DW45" s="668"/>
      <c r="DX45" s="669"/>
      <c r="DY45" s="669"/>
      <c r="DZ45" s="669"/>
      <c r="EA45" s="669"/>
      <c r="EB45" s="669"/>
      <c r="EC45" s="670"/>
    </row>
    <row r="46" spans="2:133" ht="11.25" customHeight="1" x14ac:dyDescent="0.2">
      <c r="B46" s="87" t="s">
        <v>294</v>
      </c>
      <c r="CD46" s="633"/>
      <c r="CE46" s="634"/>
      <c r="CF46" s="593" t="s">
        <v>295</v>
      </c>
      <c r="CG46" s="594"/>
      <c r="CH46" s="594"/>
      <c r="CI46" s="594"/>
      <c r="CJ46" s="594"/>
      <c r="CK46" s="594"/>
      <c r="CL46" s="594"/>
      <c r="CM46" s="594"/>
      <c r="CN46" s="594"/>
      <c r="CO46" s="594"/>
      <c r="CP46" s="594"/>
      <c r="CQ46" s="595"/>
      <c r="CR46" s="596">
        <v>454294</v>
      </c>
      <c r="CS46" s="597"/>
      <c r="CT46" s="597"/>
      <c r="CU46" s="597"/>
      <c r="CV46" s="597"/>
      <c r="CW46" s="597"/>
      <c r="CX46" s="597"/>
      <c r="CY46" s="598"/>
      <c r="CZ46" s="601">
        <v>7.2</v>
      </c>
      <c r="DA46" s="602"/>
      <c r="DB46" s="602"/>
      <c r="DC46" s="608"/>
      <c r="DD46" s="605">
        <v>237979</v>
      </c>
      <c r="DE46" s="597"/>
      <c r="DF46" s="597"/>
      <c r="DG46" s="597"/>
      <c r="DH46" s="597"/>
      <c r="DI46" s="597"/>
      <c r="DJ46" s="597"/>
      <c r="DK46" s="598"/>
      <c r="DL46" s="665"/>
      <c r="DM46" s="666"/>
      <c r="DN46" s="666"/>
      <c r="DO46" s="666"/>
      <c r="DP46" s="666"/>
      <c r="DQ46" s="666"/>
      <c r="DR46" s="666"/>
      <c r="DS46" s="666"/>
      <c r="DT46" s="666"/>
      <c r="DU46" s="666"/>
      <c r="DV46" s="667"/>
      <c r="DW46" s="668"/>
      <c r="DX46" s="669"/>
      <c r="DY46" s="669"/>
      <c r="DZ46" s="669"/>
      <c r="EA46" s="669"/>
      <c r="EB46" s="669"/>
      <c r="EC46" s="670"/>
    </row>
    <row r="47" spans="2:133" ht="11.25" customHeight="1" x14ac:dyDescent="0.2">
      <c r="B47" s="87" t="s">
        <v>296</v>
      </c>
      <c r="CD47" s="633"/>
      <c r="CE47" s="634"/>
      <c r="CF47" s="593" t="s">
        <v>297</v>
      </c>
      <c r="CG47" s="594"/>
      <c r="CH47" s="594"/>
      <c r="CI47" s="594"/>
      <c r="CJ47" s="594"/>
      <c r="CK47" s="594"/>
      <c r="CL47" s="594"/>
      <c r="CM47" s="594"/>
      <c r="CN47" s="594"/>
      <c r="CO47" s="594"/>
      <c r="CP47" s="594"/>
      <c r="CQ47" s="595"/>
      <c r="CR47" s="596">
        <v>18</v>
      </c>
      <c r="CS47" s="624"/>
      <c r="CT47" s="624"/>
      <c r="CU47" s="624"/>
      <c r="CV47" s="624"/>
      <c r="CW47" s="624"/>
      <c r="CX47" s="624"/>
      <c r="CY47" s="625"/>
      <c r="CZ47" s="601">
        <v>0</v>
      </c>
      <c r="DA47" s="626"/>
      <c r="DB47" s="626"/>
      <c r="DC47" s="628"/>
      <c r="DD47" s="605">
        <v>18</v>
      </c>
      <c r="DE47" s="624"/>
      <c r="DF47" s="624"/>
      <c r="DG47" s="624"/>
      <c r="DH47" s="624"/>
      <c r="DI47" s="624"/>
      <c r="DJ47" s="624"/>
      <c r="DK47" s="625"/>
      <c r="DL47" s="665"/>
      <c r="DM47" s="666"/>
      <c r="DN47" s="666"/>
      <c r="DO47" s="666"/>
      <c r="DP47" s="666"/>
      <c r="DQ47" s="666"/>
      <c r="DR47" s="666"/>
      <c r="DS47" s="666"/>
      <c r="DT47" s="666"/>
      <c r="DU47" s="666"/>
      <c r="DV47" s="667"/>
      <c r="DW47" s="668"/>
      <c r="DX47" s="669"/>
      <c r="DY47" s="669"/>
      <c r="DZ47" s="669"/>
      <c r="EA47" s="669"/>
      <c r="EB47" s="669"/>
      <c r="EC47" s="670"/>
    </row>
    <row r="48" spans="2:133" ht="11" x14ac:dyDescent="0.2">
      <c r="B48" s="87"/>
      <c r="CD48" s="635"/>
      <c r="CE48" s="636"/>
      <c r="CF48" s="593" t="s">
        <v>298</v>
      </c>
      <c r="CG48" s="594"/>
      <c r="CH48" s="594"/>
      <c r="CI48" s="594"/>
      <c r="CJ48" s="594"/>
      <c r="CK48" s="594"/>
      <c r="CL48" s="594"/>
      <c r="CM48" s="594"/>
      <c r="CN48" s="594"/>
      <c r="CO48" s="594"/>
      <c r="CP48" s="594"/>
      <c r="CQ48" s="595"/>
      <c r="CR48" s="596" t="s">
        <v>65</v>
      </c>
      <c r="CS48" s="597"/>
      <c r="CT48" s="597"/>
      <c r="CU48" s="597"/>
      <c r="CV48" s="597"/>
      <c r="CW48" s="597"/>
      <c r="CX48" s="597"/>
      <c r="CY48" s="598"/>
      <c r="CZ48" s="601" t="s">
        <v>65</v>
      </c>
      <c r="DA48" s="602"/>
      <c r="DB48" s="602"/>
      <c r="DC48" s="608"/>
      <c r="DD48" s="605" t="s">
        <v>65</v>
      </c>
      <c r="DE48" s="597"/>
      <c r="DF48" s="597"/>
      <c r="DG48" s="597"/>
      <c r="DH48" s="597"/>
      <c r="DI48" s="597"/>
      <c r="DJ48" s="597"/>
      <c r="DK48" s="598"/>
      <c r="DL48" s="665"/>
      <c r="DM48" s="666"/>
      <c r="DN48" s="666"/>
      <c r="DO48" s="666"/>
      <c r="DP48" s="666"/>
      <c r="DQ48" s="666"/>
      <c r="DR48" s="666"/>
      <c r="DS48" s="666"/>
      <c r="DT48" s="666"/>
      <c r="DU48" s="666"/>
      <c r="DV48" s="667"/>
      <c r="DW48" s="668"/>
      <c r="DX48" s="669"/>
      <c r="DY48" s="669"/>
      <c r="DZ48" s="669"/>
      <c r="EA48" s="669"/>
      <c r="EB48" s="669"/>
      <c r="EC48" s="670"/>
    </row>
    <row r="49" spans="2:133" ht="11.25" customHeight="1" x14ac:dyDescent="0.2">
      <c r="B49" s="87"/>
      <c r="CD49" s="614" t="s">
        <v>299</v>
      </c>
      <c r="CE49" s="615"/>
      <c r="CF49" s="615"/>
      <c r="CG49" s="615"/>
      <c r="CH49" s="615"/>
      <c r="CI49" s="615"/>
      <c r="CJ49" s="615"/>
      <c r="CK49" s="615"/>
      <c r="CL49" s="615"/>
      <c r="CM49" s="615"/>
      <c r="CN49" s="615"/>
      <c r="CO49" s="615"/>
      <c r="CP49" s="615"/>
      <c r="CQ49" s="616"/>
      <c r="CR49" s="671">
        <v>6349508</v>
      </c>
      <c r="CS49" s="655"/>
      <c r="CT49" s="655"/>
      <c r="CU49" s="655"/>
      <c r="CV49" s="655"/>
      <c r="CW49" s="655"/>
      <c r="CX49" s="655"/>
      <c r="CY49" s="682"/>
      <c r="CZ49" s="676">
        <v>100</v>
      </c>
      <c r="DA49" s="683"/>
      <c r="DB49" s="683"/>
      <c r="DC49" s="684"/>
      <c r="DD49" s="685">
        <v>3356978</v>
      </c>
      <c r="DE49" s="655"/>
      <c r="DF49" s="655"/>
      <c r="DG49" s="655"/>
      <c r="DH49" s="655"/>
      <c r="DI49" s="655"/>
      <c r="DJ49" s="655"/>
      <c r="DK49" s="682"/>
      <c r="DL49" s="686"/>
      <c r="DM49" s="687"/>
      <c r="DN49" s="687"/>
      <c r="DO49" s="687"/>
      <c r="DP49" s="687"/>
      <c r="DQ49" s="687"/>
      <c r="DR49" s="687"/>
      <c r="DS49" s="687"/>
      <c r="DT49" s="687"/>
      <c r="DU49" s="687"/>
      <c r="DV49" s="688"/>
      <c r="DW49" s="689"/>
      <c r="DX49" s="690"/>
      <c r="DY49" s="690"/>
      <c r="DZ49" s="690"/>
      <c r="EA49" s="690"/>
      <c r="EB49" s="690"/>
      <c r="EC49" s="691"/>
    </row>
  </sheetData>
  <sheetProtection algorithmName="SHA-512" hashValue="4K9RPQFLRj7tQ5+mnhwW0MDidLnly5tv1pwgcXyJhF6RXGg6Z4fOCwq8/DtkgfK0gOW8Qn7JRCg6+YNjHf6s4A==" saltValue="UP4zxuTJKv1AODtKTo5Wb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2352-2079-4ED5-8C7F-237685A76C9D}">
  <sheetPr>
    <pageSetUpPr fitToPage="1"/>
  </sheetPr>
  <dimension ref="A1:EA135"/>
  <sheetViews>
    <sheetView zoomScale="60" zoomScaleNormal="60" zoomScaleSheetLayoutView="70" workbookViewId="0">
      <selection activeCell="BG40" sqref="BG40:BU40"/>
    </sheetView>
  </sheetViews>
  <sheetFormatPr defaultColWidth="0" defaultRowHeight="13" zeroHeight="1" x14ac:dyDescent="0.2"/>
  <cols>
    <col min="1" max="130" width="2.7265625" style="93" customWidth="1"/>
    <col min="131" max="131" width="1.6328125" style="93" customWidth="1"/>
    <col min="132" max="16384" width="9" style="93" hidden="1"/>
  </cols>
  <sheetData>
    <row r="1" spans="1:131" ht="11.25" customHeight="1" thickBot="1" x14ac:dyDescent="0.25">
      <c r="A1" s="89"/>
      <c r="B1" s="89"/>
      <c r="C1" s="89"/>
      <c r="D1" s="89"/>
      <c r="E1" s="89"/>
      <c r="F1" s="89"/>
      <c r="G1" s="89"/>
      <c r="H1" s="89"/>
      <c r="I1" s="89"/>
      <c r="J1" s="89"/>
      <c r="K1" s="89"/>
      <c r="L1" s="89"/>
      <c r="M1" s="89"/>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1"/>
      <c r="DR1" s="91"/>
      <c r="DS1" s="91"/>
      <c r="DT1" s="91"/>
      <c r="DU1" s="91"/>
      <c r="DV1" s="91"/>
      <c r="DW1" s="91"/>
      <c r="DX1" s="91"/>
      <c r="DY1" s="91"/>
      <c r="DZ1" s="91"/>
      <c r="EA1" s="92"/>
    </row>
    <row r="2" spans="1:131" ht="26.25" customHeight="1" thickBot="1" x14ac:dyDescent="0.25">
      <c r="A2" s="94" t="s">
        <v>300</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721" t="s">
        <v>301</v>
      </c>
      <c r="DK2" s="722"/>
      <c r="DL2" s="722"/>
      <c r="DM2" s="722"/>
      <c r="DN2" s="722"/>
      <c r="DO2" s="723"/>
      <c r="DP2" s="90"/>
      <c r="DQ2" s="721" t="s">
        <v>302</v>
      </c>
      <c r="DR2" s="722"/>
      <c r="DS2" s="722"/>
      <c r="DT2" s="722"/>
      <c r="DU2" s="722"/>
      <c r="DV2" s="722"/>
      <c r="DW2" s="722"/>
      <c r="DX2" s="722"/>
      <c r="DY2" s="722"/>
      <c r="DZ2" s="723"/>
      <c r="EA2" s="92"/>
    </row>
    <row r="3" spans="1:131" ht="11.25" customHeight="1" x14ac:dyDescent="0.2">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2"/>
    </row>
    <row r="4" spans="1:131" s="98" customFormat="1" ht="26.25" customHeight="1" thickBot="1" x14ac:dyDescent="0.25">
      <c r="A4" s="724" t="s">
        <v>303</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95"/>
      <c r="BA4" s="95"/>
      <c r="BB4" s="95"/>
      <c r="BC4" s="95"/>
      <c r="BD4" s="95"/>
      <c r="BE4" s="96"/>
      <c r="BF4" s="96"/>
      <c r="BG4" s="96"/>
      <c r="BH4" s="96"/>
      <c r="BI4" s="96"/>
      <c r="BJ4" s="96"/>
      <c r="BK4" s="96"/>
      <c r="BL4" s="96"/>
      <c r="BM4" s="96"/>
      <c r="BN4" s="96"/>
      <c r="BO4" s="96"/>
      <c r="BP4" s="96"/>
      <c r="BQ4" s="95" t="s">
        <v>304</v>
      </c>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7"/>
    </row>
    <row r="5" spans="1:131" s="98" customFormat="1" ht="26.25" customHeight="1" x14ac:dyDescent="0.2">
      <c r="A5" s="715" t="s">
        <v>305</v>
      </c>
      <c r="B5" s="716"/>
      <c r="C5" s="716"/>
      <c r="D5" s="716"/>
      <c r="E5" s="716"/>
      <c r="F5" s="716"/>
      <c r="G5" s="716"/>
      <c r="H5" s="716"/>
      <c r="I5" s="716"/>
      <c r="J5" s="716"/>
      <c r="K5" s="716"/>
      <c r="L5" s="716"/>
      <c r="M5" s="716"/>
      <c r="N5" s="716"/>
      <c r="O5" s="716"/>
      <c r="P5" s="717"/>
      <c r="Q5" s="692" t="s">
        <v>306</v>
      </c>
      <c r="R5" s="693"/>
      <c r="S5" s="693"/>
      <c r="T5" s="693"/>
      <c r="U5" s="694"/>
      <c r="V5" s="692" t="s">
        <v>307</v>
      </c>
      <c r="W5" s="693"/>
      <c r="X5" s="693"/>
      <c r="Y5" s="693"/>
      <c r="Z5" s="694"/>
      <c r="AA5" s="692" t="s">
        <v>308</v>
      </c>
      <c r="AB5" s="693"/>
      <c r="AC5" s="693"/>
      <c r="AD5" s="693"/>
      <c r="AE5" s="693"/>
      <c r="AF5" s="725" t="s">
        <v>309</v>
      </c>
      <c r="AG5" s="693"/>
      <c r="AH5" s="693"/>
      <c r="AI5" s="693"/>
      <c r="AJ5" s="704"/>
      <c r="AK5" s="693" t="s">
        <v>310</v>
      </c>
      <c r="AL5" s="693"/>
      <c r="AM5" s="693"/>
      <c r="AN5" s="693"/>
      <c r="AO5" s="694"/>
      <c r="AP5" s="692" t="s">
        <v>311</v>
      </c>
      <c r="AQ5" s="693"/>
      <c r="AR5" s="693"/>
      <c r="AS5" s="693"/>
      <c r="AT5" s="694"/>
      <c r="AU5" s="692" t="s">
        <v>312</v>
      </c>
      <c r="AV5" s="693"/>
      <c r="AW5" s="693"/>
      <c r="AX5" s="693"/>
      <c r="AY5" s="704"/>
      <c r="AZ5" s="95"/>
      <c r="BA5" s="95"/>
      <c r="BB5" s="95"/>
      <c r="BC5" s="95"/>
      <c r="BD5" s="95"/>
      <c r="BE5" s="96"/>
      <c r="BF5" s="96"/>
      <c r="BG5" s="96"/>
      <c r="BH5" s="96"/>
      <c r="BI5" s="96"/>
      <c r="BJ5" s="96"/>
      <c r="BK5" s="96"/>
      <c r="BL5" s="96"/>
      <c r="BM5" s="96"/>
      <c r="BN5" s="96"/>
      <c r="BO5" s="96"/>
      <c r="BP5" s="96"/>
      <c r="BQ5" s="715" t="s">
        <v>313</v>
      </c>
      <c r="BR5" s="716"/>
      <c r="BS5" s="716"/>
      <c r="BT5" s="716"/>
      <c r="BU5" s="716"/>
      <c r="BV5" s="716"/>
      <c r="BW5" s="716"/>
      <c r="BX5" s="716"/>
      <c r="BY5" s="716"/>
      <c r="BZ5" s="716"/>
      <c r="CA5" s="716"/>
      <c r="CB5" s="716"/>
      <c r="CC5" s="716"/>
      <c r="CD5" s="716"/>
      <c r="CE5" s="716"/>
      <c r="CF5" s="716"/>
      <c r="CG5" s="717"/>
      <c r="CH5" s="692" t="s">
        <v>314</v>
      </c>
      <c r="CI5" s="693"/>
      <c r="CJ5" s="693"/>
      <c r="CK5" s="693"/>
      <c r="CL5" s="694"/>
      <c r="CM5" s="692" t="s">
        <v>315</v>
      </c>
      <c r="CN5" s="693"/>
      <c r="CO5" s="693"/>
      <c r="CP5" s="693"/>
      <c r="CQ5" s="694"/>
      <c r="CR5" s="692" t="s">
        <v>316</v>
      </c>
      <c r="CS5" s="693"/>
      <c r="CT5" s="693"/>
      <c r="CU5" s="693"/>
      <c r="CV5" s="694"/>
      <c r="CW5" s="692" t="s">
        <v>317</v>
      </c>
      <c r="CX5" s="693"/>
      <c r="CY5" s="693"/>
      <c r="CZ5" s="693"/>
      <c r="DA5" s="694"/>
      <c r="DB5" s="692" t="s">
        <v>318</v>
      </c>
      <c r="DC5" s="693"/>
      <c r="DD5" s="693"/>
      <c r="DE5" s="693"/>
      <c r="DF5" s="694"/>
      <c r="DG5" s="698" t="s">
        <v>319</v>
      </c>
      <c r="DH5" s="699"/>
      <c r="DI5" s="699"/>
      <c r="DJ5" s="699"/>
      <c r="DK5" s="700"/>
      <c r="DL5" s="698" t="s">
        <v>320</v>
      </c>
      <c r="DM5" s="699"/>
      <c r="DN5" s="699"/>
      <c r="DO5" s="699"/>
      <c r="DP5" s="700"/>
      <c r="DQ5" s="692" t="s">
        <v>321</v>
      </c>
      <c r="DR5" s="693"/>
      <c r="DS5" s="693"/>
      <c r="DT5" s="693"/>
      <c r="DU5" s="694"/>
      <c r="DV5" s="692" t="s">
        <v>312</v>
      </c>
      <c r="DW5" s="693"/>
      <c r="DX5" s="693"/>
      <c r="DY5" s="693"/>
      <c r="DZ5" s="704"/>
      <c r="EA5" s="97"/>
    </row>
    <row r="6" spans="1:131" s="98" customFormat="1" ht="26.25" customHeight="1" thickBot="1" x14ac:dyDescent="0.25">
      <c r="A6" s="718"/>
      <c r="B6" s="719"/>
      <c r="C6" s="719"/>
      <c r="D6" s="719"/>
      <c r="E6" s="719"/>
      <c r="F6" s="719"/>
      <c r="G6" s="719"/>
      <c r="H6" s="719"/>
      <c r="I6" s="719"/>
      <c r="J6" s="719"/>
      <c r="K6" s="719"/>
      <c r="L6" s="719"/>
      <c r="M6" s="719"/>
      <c r="N6" s="719"/>
      <c r="O6" s="719"/>
      <c r="P6" s="720"/>
      <c r="Q6" s="695"/>
      <c r="R6" s="696"/>
      <c r="S6" s="696"/>
      <c r="T6" s="696"/>
      <c r="U6" s="697"/>
      <c r="V6" s="695"/>
      <c r="W6" s="696"/>
      <c r="X6" s="696"/>
      <c r="Y6" s="696"/>
      <c r="Z6" s="697"/>
      <c r="AA6" s="695"/>
      <c r="AB6" s="696"/>
      <c r="AC6" s="696"/>
      <c r="AD6" s="696"/>
      <c r="AE6" s="696"/>
      <c r="AF6" s="726"/>
      <c r="AG6" s="696"/>
      <c r="AH6" s="696"/>
      <c r="AI6" s="696"/>
      <c r="AJ6" s="705"/>
      <c r="AK6" s="696"/>
      <c r="AL6" s="696"/>
      <c r="AM6" s="696"/>
      <c r="AN6" s="696"/>
      <c r="AO6" s="697"/>
      <c r="AP6" s="695"/>
      <c r="AQ6" s="696"/>
      <c r="AR6" s="696"/>
      <c r="AS6" s="696"/>
      <c r="AT6" s="697"/>
      <c r="AU6" s="695"/>
      <c r="AV6" s="696"/>
      <c r="AW6" s="696"/>
      <c r="AX6" s="696"/>
      <c r="AY6" s="705"/>
      <c r="AZ6" s="95"/>
      <c r="BA6" s="95"/>
      <c r="BB6" s="95"/>
      <c r="BC6" s="95"/>
      <c r="BD6" s="95"/>
      <c r="BE6" s="96"/>
      <c r="BF6" s="96"/>
      <c r="BG6" s="96"/>
      <c r="BH6" s="96"/>
      <c r="BI6" s="96"/>
      <c r="BJ6" s="96"/>
      <c r="BK6" s="96"/>
      <c r="BL6" s="96"/>
      <c r="BM6" s="96"/>
      <c r="BN6" s="96"/>
      <c r="BO6" s="96"/>
      <c r="BP6" s="96"/>
      <c r="BQ6" s="718"/>
      <c r="BR6" s="719"/>
      <c r="BS6" s="719"/>
      <c r="BT6" s="719"/>
      <c r="BU6" s="719"/>
      <c r="BV6" s="719"/>
      <c r="BW6" s="719"/>
      <c r="BX6" s="719"/>
      <c r="BY6" s="719"/>
      <c r="BZ6" s="719"/>
      <c r="CA6" s="719"/>
      <c r="CB6" s="719"/>
      <c r="CC6" s="719"/>
      <c r="CD6" s="719"/>
      <c r="CE6" s="719"/>
      <c r="CF6" s="719"/>
      <c r="CG6" s="720"/>
      <c r="CH6" s="695"/>
      <c r="CI6" s="696"/>
      <c r="CJ6" s="696"/>
      <c r="CK6" s="696"/>
      <c r="CL6" s="697"/>
      <c r="CM6" s="695"/>
      <c r="CN6" s="696"/>
      <c r="CO6" s="696"/>
      <c r="CP6" s="696"/>
      <c r="CQ6" s="697"/>
      <c r="CR6" s="695"/>
      <c r="CS6" s="696"/>
      <c r="CT6" s="696"/>
      <c r="CU6" s="696"/>
      <c r="CV6" s="697"/>
      <c r="CW6" s="695"/>
      <c r="CX6" s="696"/>
      <c r="CY6" s="696"/>
      <c r="CZ6" s="696"/>
      <c r="DA6" s="697"/>
      <c r="DB6" s="695"/>
      <c r="DC6" s="696"/>
      <c r="DD6" s="696"/>
      <c r="DE6" s="696"/>
      <c r="DF6" s="697"/>
      <c r="DG6" s="701"/>
      <c r="DH6" s="702"/>
      <c r="DI6" s="702"/>
      <c r="DJ6" s="702"/>
      <c r="DK6" s="703"/>
      <c r="DL6" s="701"/>
      <c r="DM6" s="702"/>
      <c r="DN6" s="702"/>
      <c r="DO6" s="702"/>
      <c r="DP6" s="703"/>
      <c r="DQ6" s="695"/>
      <c r="DR6" s="696"/>
      <c r="DS6" s="696"/>
      <c r="DT6" s="696"/>
      <c r="DU6" s="697"/>
      <c r="DV6" s="695"/>
      <c r="DW6" s="696"/>
      <c r="DX6" s="696"/>
      <c r="DY6" s="696"/>
      <c r="DZ6" s="705"/>
      <c r="EA6" s="97"/>
    </row>
    <row r="7" spans="1:131" s="98" customFormat="1" ht="26.25" customHeight="1" thickTop="1" x14ac:dyDescent="0.2">
      <c r="A7" s="99">
        <v>1</v>
      </c>
      <c r="B7" s="706" t="s">
        <v>322</v>
      </c>
      <c r="C7" s="707"/>
      <c r="D7" s="707"/>
      <c r="E7" s="707"/>
      <c r="F7" s="707"/>
      <c r="G7" s="707"/>
      <c r="H7" s="707"/>
      <c r="I7" s="707"/>
      <c r="J7" s="707"/>
      <c r="K7" s="707"/>
      <c r="L7" s="707"/>
      <c r="M7" s="707"/>
      <c r="N7" s="707"/>
      <c r="O7" s="707"/>
      <c r="P7" s="708"/>
      <c r="Q7" s="709">
        <v>6892</v>
      </c>
      <c r="R7" s="710"/>
      <c r="S7" s="710"/>
      <c r="T7" s="710"/>
      <c r="U7" s="710"/>
      <c r="V7" s="710">
        <v>6353</v>
      </c>
      <c r="W7" s="710"/>
      <c r="X7" s="710"/>
      <c r="Y7" s="710"/>
      <c r="Z7" s="710"/>
      <c r="AA7" s="710">
        <v>539</v>
      </c>
      <c r="AB7" s="710"/>
      <c r="AC7" s="710"/>
      <c r="AD7" s="710"/>
      <c r="AE7" s="711"/>
      <c r="AF7" s="712">
        <v>446</v>
      </c>
      <c r="AG7" s="713"/>
      <c r="AH7" s="713"/>
      <c r="AI7" s="713"/>
      <c r="AJ7" s="714"/>
      <c r="AK7" s="749">
        <v>2</v>
      </c>
      <c r="AL7" s="750"/>
      <c r="AM7" s="750"/>
      <c r="AN7" s="750"/>
      <c r="AO7" s="750"/>
      <c r="AP7" s="750">
        <v>2611</v>
      </c>
      <c r="AQ7" s="750"/>
      <c r="AR7" s="750"/>
      <c r="AS7" s="750"/>
      <c r="AT7" s="750"/>
      <c r="AU7" s="751"/>
      <c r="AV7" s="751"/>
      <c r="AW7" s="751"/>
      <c r="AX7" s="751"/>
      <c r="AY7" s="752"/>
      <c r="AZ7" s="95"/>
      <c r="BA7" s="95"/>
      <c r="BB7" s="95"/>
      <c r="BC7" s="95"/>
      <c r="BD7" s="95"/>
      <c r="BE7" s="96"/>
      <c r="BF7" s="96"/>
      <c r="BG7" s="96"/>
      <c r="BH7" s="96"/>
      <c r="BI7" s="96"/>
      <c r="BJ7" s="96"/>
      <c r="BK7" s="96"/>
      <c r="BL7" s="96"/>
      <c r="BM7" s="96"/>
      <c r="BN7" s="96"/>
      <c r="BO7" s="96"/>
      <c r="BP7" s="96"/>
      <c r="BQ7" s="99">
        <v>1</v>
      </c>
      <c r="BR7" s="100" t="s">
        <v>323</v>
      </c>
      <c r="BS7" s="727" t="s">
        <v>324</v>
      </c>
      <c r="BT7" s="728"/>
      <c r="BU7" s="728"/>
      <c r="BV7" s="728"/>
      <c r="BW7" s="728"/>
      <c r="BX7" s="728"/>
      <c r="BY7" s="728"/>
      <c r="BZ7" s="728"/>
      <c r="CA7" s="728"/>
      <c r="CB7" s="728"/>
      <c r="CC7" s="728"/>
      <c r="CD7" s="728"/>
      <c r="CE7" s="728"/>
      <c r="CF7" s="728"/>
      <c r="CG7" s="753"/>
      <c r="CH7" s="746">
        <v>0</v>
      </c>
      <c r="CI7" s="747"/>
      <c r="CJ7" s="747"/>
      <c r="CK7" s="747"/>
      <c r="CL7" s="748"/>
      <c r="CM7" s="746">
        <v>15</v>
      </c>
      <c r="CN7" s="747"/>
      <c r="CO7" s="747"/>
      <c r="CP7" s="747"/>
      <c r="CQ7" s="748"/>
      <c r="CR7" s="746">
        <v>5</v>
      </c>
      <c r="CS7" s="747"/>
      <c r="CT7" s="747"/>
      <c r="CU7" s="747"/>
      <c r="CV7" s="748"/>
      <c r="CW7" s="746" t="s">
        <v>325</v>
      </c>
      <c r="CX7" s="747"/>
      <c r="CY7" s="747"/>
      <c r="CZ7" s="747"/>
      <c r="DA7" s="748"/>
      <c r="DB7" s="746" t="s">
        <v>325</v>
      </c>
      <c r="DC7" s="747"/>
      <c r="DD7" s="747"/>
      <c r="DE7" s="747"/>
      <c r="DF7" s="748"/>
      <c r="DG7" s="746" t="s">
        <v>325</v>
      </c>
      <c r="DH7" s="747"/>
      <c r="DI7" s="747"/>
      <c r="DJ7" s="747"/>
      <c r="DK7" s="748"/>
      <c r="DL7" s="746" t="s">
        <v>325</v>
      </c>
      <c r="DM7" s="747"/>
      <c r="DN7" s="747"/>
      <c r="DO7" s="747"/>
      <c r="DP7" s="748"/>
      <c r="DQ7" s="746" t="s">
        <v>325</v>
      </c>
      <c r="DR7" s="747"/>
      <c r="DS7" s="747"/>
      <c r="DT7" s="747"/>
      <c r="DU7" s="748"/>
      <c r="DV7" s="727"/>
      <c r="DW7" s="728"/>
      <c r="DX7" s="728"/>
      <c r="DY7" s="728"/>
      <c r="DZ7" s="729"/>
      <c r="EA7" s="97"/>
    </row>
    <row r="8" spans="1:131" s="98" customFormat="1" ht="26.25" customHeight="1" x14ac:dyDescent="0.2">
      <c r="A8" s="101">
        <v>2</v>
      </c>
      <c r="B8" s="730"/>
      <c r="C8" s="731"/>
      <c r="D8" s="731"/>
      <c r="E8" s="731"/>
      <c r="F8" s="731"/>
      <c r="G8" s="731"/>
      <c r="H8" s="731"/>
      <c r="I8" s="731"/>
      <c r="J8" s="731"/>
      <c r="K8" s="731"/>
      <c r="L8" s="731"/>
      <c r="M8" s="731"/>
      <c r="N8" s="731"/>
      <c r="O8" s="731"/>
      <c r="P8" s="732"/>
      <c r="Q8" s="733"/>
      <c r="R8" s="734"/>
      <c r="S8" s="734"/>
      <c r="T8" s="734"/>
      <c r="U8" s="734"/>
      <c r="V8" s="734"/>
      <c r="W8" s="734"/>
      <c r="X8" s="734"/>
      <c r="Y8" s="734"/>
      <c r="Z8" s="734"/>
      <c r="AA8" s="734"/>
      <c r="AB8" s="734"/>
      <c r="AC8" s="734"/>
      <c r="AD8" s="734"/>
      <c r="AE8" s="735"/>
      <c r="AF8" s="736"/>
      <c r="AG8" s="737"/>
      <c r="AH8" s="737"/>
      <c r="AI8" s="737"/>
      <c r="AJ8" s="738"/>
      <c r="AK8" s="739"/>
      <c r="AL8" s="740"/>
      <c r="AM8" s="740"/>
      <c r="AN8" s="740"/>
      <c r="AO8" s="740"/>
      <c r="AP8" s="740"/>
      <c r="AQ8" s="740"/>
      <c r="AR8" s="740"/>
      <c r="AS8" s="740"/>
      <c r="AT8" s="740"/>
      <c r="AU8" s="741"/>
      <c r="AV8" s="741"/>
      <c r="AW8" s="741"/>
      <c r="AX8" s="741"/>
      <c r="AY8" s="742"/>
      <c r="AZ8" s="95"/>
      <c r="BA8" s="95"/>
      <c r="BB8" s="95"/>
      <c r="BC8" s="95"/>
      <c r="BD8" s="95"/>
      <c r="BE8" s="96"/>
      <c r="BF8" s="96"/>
      <c r="BG8" s="96"/>
      <c r="BH8" s="96"/>
      <c r="BI8" s="96"/>
      <c r="BJ8" s="96"/>
      <c r="BK8" s="96"/>
      <c r="BL8" s="96"/>
      <c r="BM8" s="96"/>
      <c r="BN8" s="96"/>
      <c r="BO8" s="96"/>
      <c r="BP8" s="96"/>
      <c r="BQ8" s="101">
        <v>2</v>
      </c>
      <c r="BR8" s="102"/>
      <c r="BS8" s="743" t="s">
        <v>326</v>
      </c>
      <c r="BT8" s="744"/>
      <c r="BU8" s="744"/>
      <c r="BV8" s="744"/>
      <c r="BW8" s="744"/>
      <c r="BX8" s="744"/>
      <c r="BY8" s="744"/>
      <c r="BZ8" s="744"/>
      <c r="CA8" s="744"/>
      <c r="CB8" s="744"/>
      <c r="CC8" s="744"/>
      <c r="CD8" s="744"/>
      <c r="CE8" s="744"/>
      <c r="CF8" s="744"/>
      <c r="CG8" s="745"/>
      <c r="CH8" s="754">
        <v>9</v>
      </c>
      <c r="CI8" s="755"/>
      <c r="CJ8" s="755"/>
      <c r="CK8" s="755"/>
      <c r="CL8" s="756"/>
      <c r="CM8" s="754">
        <v>28</v>
      </c>
      <c r="CN8" s="755"/>
      <c r="CO8" s="755"/>
      <c r="CP8" s="755"/>
      <c r="CQ8" s="756"/>
      <c r="CR8" s="754">
        <v>9</v>
      </c>
      <c r="CS8" s="755"/>
      <c r="CT8" s="755"/>
      <c r="CU8" s="755"/>
      <c r="CV8" s="756"/>
      <c r="CW8" s="754" t="s">
        <v>325</v>
      </c>
      <c r="CX8" s="755"/>
      <c r="CY8" s="755"/>
      <c r="CZ8" s="755"/>
      <c r="DA8" s="756"/>
      <c r="DB8" s="754" t="s">
        <v>325</v>
      </c>
      <c r="DC8" s="755"/>
      <c r="DD8" s="755"/>
      <c r="DE8" s="755"/>
      <c r="DF8" s="756"/>
      <c r="DG8" s="754" t="s">
        <v>325</v>
      </c>
      <c r="DH8" s="755"/>
      <c r="DI8" s="755"/>
      <c r="DJ8" s="755"/>
      <c r="DK8" s="756"/>
      <c r="DL8" s="754" t="s">
        <v>325</v>
      </c>
      <c r="DM8" s="755"/>
      <c r="DN8" s="755"/>
      <c r="DO8" s="755"/>
      <c r="DP8" s="756"/>
      <c r="DQ8" s="754" t="s">
        <v>325</v>
      </c>
      <c r="DR8" s="755"/>
      <c r="DS8" s="755"/>
      <c r="DT8" s="755"/>
      <c r="DU8" s="756"/>
      <c r="DV8" s="743"/>
      <c r="DW8" s="744"/>
      <c r="DX8" s="744"/>
      <c r="DY8" s="744"/>
      <c r="DZ8" s="757"/>
      <c r="EA8" s="97"/>
    </row>
    <row r="9" spans="1:131" s="98" customFormat="1" ht="26.25" customHeight="1" x14ac:dyDescent="0.2">
      <c r="A9" s="101">
        <v>3</v>
      </c>
      <c r="B9" s="730"/>
      <c r="C9" s="731"/>
      <c r="D9" s="731"/>
      <c r="E9" s="731"/>
      <c r="F9" s="731"/>
      <c r="G9" s="731"/>
      <c r="H9" s="731"/>
      <c r="I9" s="731"/>
      <c r="J9" s="731"/>
      <c r="K9" s="731"/>
      <c r="L9" s="731"/>
      <c r="M9" s="731"/>
      <c r="N9" s="731"/>
      <c r="O9" s="731"/>
      <c r="P9" s="732"/>
      <c r="Q9" s="733"/>
      <c r="R9" s="734"/>
      <c r="S9" s="734"/>
      <c r="T9" s="734"/>
      <c r="U9" s="734"/>
      <c r="V9" s="734"/>
      <c r="W9" s="734"/>
      <c r="X9" s="734"/>
      <c r="Y9" s="734"/>
      <c r="Z9" s="734"/>
      <c r="AA9" s="734"/>
      <c r="AB9" s="734"/>
      <c r="AC9" s="734"/>
      <c r="AD9" s="734"/>
      <c r="AE9" s="735"/>
      <c r="AF9" s="736"/>
      <c r="AG9" s="737"/>
      <c r="AH9" s="737"/>
      <c r="AI9" s="737"/>
      <c r="AJ9" s="738"/>
      <c r="AK9" s="739"/>
      <c r="AL9" s="740"/>
      <c r="AM9" s="740"/>
      <c r="AN9" s="740"/>
      <c r="AO9" s="740"/>
      <c r="AP9" s="740"/>
      <c r="AQ9" s="740"/>
      <c r="AR9" s="740"/>
      <c r="AS9" s="740"/>
      <c r="AT9" s="740"/>
      <c r="AU9" s="741"/>
      <c r="AV9" s="741"/>
      <c r="AW9" s="741"/>
      <c r="AX9" s="741"/>
      <c r="AY9" s="742"/>
      <c r="AZ9" s="95"/>
      <c r="BA9" s="95"/>
      <c r="BB9" s="95"/>
      <c r="BC9" s="95"/>
      <c r="BD9" s="95"/>
      <c r="BE9" s="96"/>
      <c r="BF9" s="96"/>
      <c r="BG9" s="96"/>
      <c r="BH9" s="96"/>
      <c r="BI9" s="96"/>
      <c r="BJ9" s="96"/>
      <c r="BK9" s="96"/>
      <c r="BL9" s="96"/>
      <c r="BM9" s="96"/>
      <c r="BN9" s="96"/>
      <c r="BO9" s="96"/>
      <c r="BP9" s="96"/>
      <c r="BQ9" s="101">
        <v>3</v>
      </c>
      <c r="BR9" s="102"/>
      <c r="BS9" s="743"/>
      <c r="BT9" s="744"/>
      <c r="BU9" s="744"/>
      <c r="BV9" s="744"/>
      <c r="BW9" s="744"/>
      <c r="BX9" s="744"/>
      <c r="BY9" s="744"/>
      <c r="BZ9" s="744"/>
      <c r="CA9" s="744"/>
      <c r="CB9" s="744"/>
      <c r="CC9" s="744"/>
      <c r="CD9" s="744"/>
      <c r="CE9" s="744"/>
      <c r="CF9" s="744"/>
      <c r="CG9" s="745"/>
      <c r="CH9" s="754"/>
      <c r="CI9" s="755"/>
      <c r="CJ9" s="755"/>
      <c r="CK9" s="755"/>
      <c r="CL9" s="756"/>
      <c r="CM9" s="754"/>
      <c r="CN9" s="755"/>
      <c r="CO9" s="755"/>
      <c r="CP9" s="755"/>
      <c r="CQ9" s="756"/>
      <c r="CR9" s="754"/>
      <c r="CS9" s="755"/>
      <c r="CT9" s="755"/>
      <c r="CU9" s="755"/>
      <c r="CV9" s="756"/>
      <c r="CW9" s="754"/>
      <c r="CX9" s="755"/>
      <c r="CY9" s="755"/>
      <c r="CZ9" s="755"/>
      <c r="DA9" s="756"/>
      <c r="DB9" s="754"/>
      <c r="DC9" s="755"/>
      <c r="DD9" s="755"/>
      <c r="DE9" s="755"/>
      <c r="DF9" s="756"/>
      <c r="DG9" s="754"/>
      <c r="DH9" s="755"/>
      <c r="DI9" s="755"/>
      <c r="DJ9" s="755"/>
      <c r="DK9" s="756"/>
      <c r="DL9" s="754"/>
      <c r="DM9" s="755"/>
      <c r="DN9" s="755"/>
      <c r="DO9" s="755"/>
      <c r="DP9" s="756"/>
      <c r="DQ9" s="754"/>
      <c r="DR9" s="755"/>
      <c r="DS9" s="755"/>
      <c r="DT9" s="755"/>
      <c r="DU9" s="756"/>
      <c r="DV9" s="743"/>
      <c r="DW9" s="744"/>
      <c r="DX9" s="744"/>
      <c r="DY9" s="744"/>
      <c r="DZ9" s="757"/>
      <c r="EA9" s="97"/>
    </row>
    <row r="10" spans="1:131" s="98" customFormat="1" ht="26.25" customHeight="1" x14ac:dyDescent="0.2">
      <c r="A10" s="101">
        <v>4</v>
      </c>
      <c r="B10" s="730"/>
      <c r="C10" s="731"/>
      <c r="D10" s="731"/>
      <c r="E10" s="731"/>
      <c r="F10" s="731"/>
      <c r="G10" s="731"/>
      <c r="H10" s="731"/>
      <c r="I10" s="731"/>
      <c r="J10" s="731"/>
      <c r="K10" s="731"/>
      <c r="L10" s="731"/>
      <c r="M10" s="731"/>
      <c r="N10" s="731"/>
      <c r="O10" s="731"/>
      <c r="P10" s="732"/>
      <c r="Q10" s="733"/>
      <c r="R10" s="734"/>
      <c r="S10" s="734"/>
      <c r="T10" s="734"/>
      <c r="U10" s="734"/>
      <c r="V10" s="734"/>
      <c r="W10" s="734"/>
      <c r="X10" s="734"/>
      <c r="Y10" s="734"/>
      <c r="Z10" s="734"/>
      <c r="AA10" s="734"/>
      <c r="AB10" s="734"/>
      <c r="AC10" s="734"/>
      <c r="AD10" s="734"/>
      <c r="AE10" s="735"/>
      <c r="AF10" s="736"/>
      <c r="AG10" s="737"/>
      <c r="AH10" s="737"/>
      <c r="AI10" s="737"/>
      <c r="AJ10" s="738"/>
      <c r="AK10" s="739"/>
      <c r="AL10" s="740"/>
      <c r="AM10" s="740"/>
      <c r="AN10" s="740"/>
      <c r="AO10" s="740"/>
      <c r="AP10" s="740"/>
      <c r="AQ10" s="740"/>
      <c r="AR10" s="740"/>
      <c r="AS10" s="740"/>
      <c r="AT10" s="740"/>
      <c r="AU10" s="741"/>
      <c r="AV10" s="741"/>
      <c r="AW10" s="741"/>
      <c r="AX10" s="741"/>
      <c r="AY10" s="742"/>
      <c r="AZ10" s="95"/>
      <c r="BA10" s="95"/>
      <c r="BB10" s="95"/>
      <c r="BC10" s="95"/>
      <c r="BD10" s="95"/>
      <c r="BE10" s="96"/>
      <c r="BF10" s="96"/>
      <c r="BG10" s="96"/>
      <c r="BH10" s="96"/>
      <c r="BI10" s="96"/>
      <c r="BJ10" s="96"/>
      <c r="BK10" s="96"/>
      <c r="BL10" s="96"/>
      <c r="BM10" s="96"/>
      <c r="BN10" s="96"/>
      <c r="BO10" s="96"/>
      <c r="BP10" s="96"/>
      <c r="BQ10" s="101">
        <v>4</v>
      </c>
      <c r="BR10" s="102"/>
      <c r="BS10" s="743"/>
      <c r="BT10" s="744"/>
      <c r="BU10" s="744"/>
      <c r="BV10" s="744"/>
      <c r="BW10" s="744"/>
      <c r="BX10" s="744"/>
      <c r="BY10" s="744"/>
      <c r="BZ10" s="744"/>
      <c r="CA10" s="744"/>
      <c r="CB10" s="744"/>
      <c r="CC10" s="744"/>
      <c r="CD10" s="744"/>
      <c r="CE10" s="744"/>
      <c r="CF10" s="744"/>
      <c r="CG10" s="745"/>
      <c r="CH10" s="754"/>
      <c r="CI10" s="755"/>
      <c r="CJ10" s="755"/>
      <c r="CK10" s="755"/>
      <c r="CL10" s="756"/>
      <c r="CM10" s="754"/>
      <c r="CN10" s="755"/>
      <c r="CO10" s="755"/>
      <c r="CP10" s="755"/>
      <c r="CQ10" s="756"/>
      <c r="CR10" s="754"/>
      <c r="CS10" s="755"/>
      <c r="CT10" s="755"/>
      <c r="CU10" s="755"/>
      <c r="CV10" s="756"/>
      <c r="CW10" s="754"/>
      <c r="CX10" s="755"/>
      <c r="CY10" s="755"/>
      <c r="CZ10" s="755"/>
      <c r="DA10" s="756"/>
      <c r="DB10" s="754"/>
      <c r="DC10" s="755"/>
      <c r="DD10" s="755"/>
      <c r="DE10" s="755"/>
      <c r="DF10" s="756"/>
      <c r="DG10" s="754"/>
      <c r="DH10" s="755"/>
      <c r="DI10" s="755"/>
      <c r="DJ10" s="755"/>
      <c r="DK10" s="756"/>
      <c r="DL10" s="754"/>
      <c r="DM10" s="755"/>
      <c r="DN10" s="755"/>
      <c r="DO10" s="755"/>
      <c r="DP10" s="756"/>
      <c r="DQ10" s="754"/>
      <c r="DR10" s="755"/>
      <c r="DS10" s="755"/>
      <c r="DT10" s="755"/>
      <c r="DU10" s="756"/>
      <c r="DV10" s="743"/>
      <c r="DW10" s="744"/>
      <c r="DX10" s="744"/>
      <c r="DY10" s="744"/>
      <c r="DZ10" s="757"/>
      <c r="EA10" s="97"/>
    </row>
    <row r="11" spans="1:131" s="98" customFormat="1" ht="26.25" customHeight="1" x14ac:dyDescent="0.2">
      <c r="A11" s="101">
        <v>5</v>
      </c>
      <c r="B11" s="730"/>
      <c r="C11" s="731"/>
      <c r="D11" s="731"/>
      <c r="E11" s="731"/>
      <c r="F11" s="731"/>
      <c r="G11" s="731"/>
      <c r="H11" s="731"/>
      <c r="I11" s="731"/>
      <c r="J11" s="731"/>
      <c r="K11" s="731"/>
      <c r="L11" s="731"/>
      <c r="M11" s="731"/>
      <c r="N11" s="731"/>
      <c r="O11" s="731"/>
      <c r="P11" s="732"/>
      <c r="Q11" s="733"/>
      <c r="R11" s="734"/>
      <c r="S11" s="734"/>
      <c r="T11" s="734"/>
      <c r="U11" s="734"/>
      <c r="V11" s="734"/>
      <c r="W11" s="734"/>
      <c r="X11" s="734"/>
      <c r="Y11" s="734"/>
      <c r="Z11" s="734"/>
      <c r="AA11" s="734"/>
      <c r="AB11" s="734"/>
      <c r="AC11" s="734"/>
      <c r="AD11" s="734"/>
      <c r="AE11" s="735"/>
      <c r="AF11" s="736"/>
      <c r="AG11" s="737"/>
      <c r="AH11" s="737"/>
      <c r="AI11" s="737"/>
      <c r="AJ11" s="738"/>
      <c r="AK11" s="739"/>
      <c r="AL11" s="740"/>
      <c r="AM11" s="740"/>
      <c r="AN11" s="740"/>
      <c r="AO11" s="740"/>
      <c r="AP11" s="740"/>
      <c r="AQ11" s="740"/>
      <c r="AR11" s="740"/>
      <c r="AS11" s="740"/>
      <c r="AT11" s="740"/>
      <c r="AU11" s="741"/>
      <c r="AV11" s="741"/>
      <c r="AW11" s="741"/>
      <c r="AX11" s="741"/>
      <c r="AY11" s="742"/>
      <c r="AZ11" s="95"/>
      <c r="BA11" s="95"/>
      <c r="BB11" s="95"/>
      <c r="BC11" s="95"/>
      <c r="BD11" s="95"/>
      <c r="BE11" s="96"/>
      <c r="BF11" s="96"/>
      <c r="BG11" s="96"/>
      <c r="BH11" s="96"/>
      <c r="BI11" s="96"/>
      <c r="BJ11" s="96"/>
      <c r="BK11" s="96"/>
      <c r="BL11" s="96"/>
      <c r="BM11" s="96"/>
      <c r="BN11" s="96"/>
      <c r="BO11" s="96"/>
      <c r="BP11" s="96"/>
      <c r="BQ11" s="101">
        <v>5</v>
      </c>
      <c r="BR11" s="102"/>
      <c r="BS11" s="743"/>
      <c r="BT11" s="744"/>
      <c r="BU11" s="744"/>
      <c r="BV11" s="744"/>
      <c r="BW11" s="744"/>
      <c r="BX11" s="744"/>
      <c r="BY11" s="744"/>
      <c r="BZ11" s="744"/>
      <c r="CA11" s="744"/>
      <c r="CB11" s="744"/>
      <c r="CC11" s="744"/>
      <c r="CD11" s="744"/>
      <c r="CE11" s="744"/>
      <c r="CF11" s="744"/>
      <c r="CG11" s="745"/>
      <c r="CH11" s="754"/>
      <c r="CI11" s="755"/>
      <c r="CJ11" s="755"/>
      <c r="CK11" s="755"/>
      <c r="CL11" s="756"/>
      <c r="CM11" s="754"/>
      <c r="CN11" s="755"/>
      <c r="CO11" s="755"/>
      <c r="CP11" s="755"/>
      <c r="CQ11" s="756"/>
      <c r="CR11" s="754"/>
      <c r="CS11" s="755"/>
      <c r="CT11" s="755"/>
      <c r="CU11" s="755"/>
      <c r="CV11" s="756"/>
      <c r="CW11" s="754"/>
      <c r="CX11" s="755"/>
      <c r="CY11" s="755"/>
      <c r="CZ11" s="755"/>
      <c r="DA11" s="756"/>
      <c r="DB11" s="754"/>
      <c r="DC11" s="755"/>
      <c r="DD11" s="755"/>
      <c r="DE11" s="755"/>
      <c r="DF11" s="756"/>
      <c r="DG11" s="754"/>
      <c r="DH11" s="755"/>
      <c r="DI11" s="755"/>
      <c r="DJ11" s="755"/>
      <c r="DK11" s="756"/>
      <c r="DL11" s="754"/>
      <c r="DM11" s="755"/>
      <c r="DN11" s="755"/>
      <c r="DO11" s="755"/>
      <c r="DP11" s="756"/>
      <c r="DQ11" s="754"/>
      <c r="DR11" s="755"/>
      <c r="DS11" s="755"/>
      <c r="DT11" s="755"/>
      <c r="DU11" s="756"/>
      <c r="DV11" s="743"/>
      <c r="DW11" s="744"/>
      <c r="DX11" s="744"/>
      <c r="DY11" s="744"/>
      <c r="DZ11" s="757"/>
      <c r="EA11" s="97"/>
    </row>
    <row r="12" spans="1:131" s="98" customFormat="1" ht="26.25" customHeight="1" x14ac:dyDescent="0.2">
      <c r="A12" s="101">
        <v>6</v>
      </c>
      <c r="B12" s="730"/>
      <c r="C12" s="731"/>
      <c r="D12" s="731"/>
      <c r="E12" s="731"/>
      <c r="F12" s="731"/>
      <c r="G12" s="731"/>
      <c r="H12" s="731"/>
      <c r="I12" s="731"/>
      <c r="J12" s="731"/>
      <c r="K12" s="731"/>
      <c r="L12" s="731"/>
      <c r="M12" s="731"/>
      <c r="N12" s="731"/>
      <c r="O12" s="731"/>
      <c r="P12" s="732"/>
      <c r="Q12" s="733"/>
      <c r="R12" s="734"/>
      <c r="S12" s="734"/>
      <c r="T12" s="734"/>
      <c r="U12" s="734"/>
      <c r="V12" s="734"/>
      <c r="W12" s="734"/>
      <c r="X12" s="734"/>
      <c r="Y12" s="734"/>
      <c r="Z12" s="734"/>
      <c r="AA12" s="734"/>
      <c r="AB12" s="734"/>
      <c r="AC12" s="734"/>
      <c r="AD12" s="734"/>
      <c r="AE12" s="735"/>
      <c r="AF12" s="736"/>
      <c r="AG12" s="737"/>
      <c r="AH12" s="737"/>
      <c r="AI12" s="737"/>
      <c r="AJ12" s="738"/>
      <c r="AK12" s="739"/>
      <c r="AL12" s="740"/>
      <c r="AM12" s="740"/>
      <c r="AN12" s="740"/>
      <c r="AO12" s="740"/>
      <c r="AP12" s="740"/>
      <c r="AQ12" s="740"/>
      <c r="AR12" s="740"/>
      <c r="AS12" s="740"/>
      <c r="AT12" s="740"/>
      <c r="AU12" s="741"/>
      <c r="AV12" s="741"/>
      <c r="AW12" s="741"/>
      <c r="AX12" s="741"/>
      <c r="AY12" s="742"/>
      <c r="AZ12" s="95"/>
      <c r="BA12" s="95"/>
      <c r="BB12" s="95"/>
      <c r="BC12" s="95"/>
      <c r="BD12" s="95"/>
      <c r="BE12" s="96"/>
      <c r="BF12" s="96"/>
      <c r="BG12" s="96"/>
      <c r="BH12" s="96"/>
      <c r="BI12" s="96"/>
      <c r="BJ12" s="96"/>
      <c r="BK12" s="96"/>
      <c r="BL12" s="96"/>
      <c r="BM12" s="96"/>
      <c r="BN12" s="96"/>
      <c r="BO12" s="96"/>
      <c r="BP12" s="96"/>
      <c r="BQ12" s="101">
        <v>6</v>
      </c>
      <c r="BR12" s="102"/>
      <c r="BS12" s="743"/>
      <c r="BT12" s="744"/>
      <c r="BU12" s="744"/>
      <c r="BV12" s="744"/>
      <c r="BW12" s="744"/>
      <c r="BX12" s="744"/>
      <c r="BY12" s="744"/>
      <c r="BZ12" s="744"/>
      <c r="CA12" s="744"/>
      <c r="CB12" s="744"/>
      <c r="CC12" s="744"/>
      <c r="CD12" s="744"/>
      <c r="CE12" s="744"/>
      <c r="CF12" s="744"/>
      <c r="CG12" s="745"/>
      <c r="CH12" s="754"/>
      <c r="CI12" s="755"/>
      <c r="CJ12" s="755"/>
      <c r="CK12" s="755"/>
      <c r="CL12" s="756"/>
      <c r="CM12" s="754"/>
      <c r="CN12" s="755"/>
      <c r="CO12" s="755"/>
      <c r="CP12" s="755"/>
      <c r="CQ12" s="756"/>
      <c r="CR12" s="754"/>
      <c r="CS12" s="755"/>
      <c r="CT12" s="755"/>
      <c r="CU12" s="755"/>
      <c r="CV12" s="756"/>
      <c r="CW12" s="754"/>
      <c r="CX12" s="755"/>
      <c r="CY12" s="755"/>
      <c r="CZ12" s="755"/>
      <c r="DA12" s="756"/>
      <c r="DB12" s="754"/>
      <c r="DC12" s="755"/>
      <c r="DD12" s="755"/>
      <c r="DE12" s="755"/>
      <c r="DF12" s="756"/>
      <c r="DG12" s="754"/>
      <c r="DH12" s="755"/>
      <c r="DI12" s="755"/>
      <c r="DJ12" s="755"/>
      <c r="DK12" s="756"/>
      <c r="DL12" s="754"/>
      <c r="DM12" s="755"/>
      <c r="DN12" s="755"/>
      <c r="DO12" s="755"/>
      <c r="DP12" s="756"/>
      <c r="DQ12" s="754"/>
      <c r="DR12" s="755"/>
      <c r="DS12" s="755"/>
      <c r="DT12" s="755"/>
      <c r="DU12" s="756"/>
      <c r="DV12" s="743"/>
      <c r="DW12" s="744"/>
      <c r="DX12" s="744"/>
      <c r="DY12" s="744"/>
      <c r="DZ12" s="757"/>
      <c r="EA12" s="97"/>
    </row>
    <row r="13" spans="1:131" s="98" customFormat="1" ht="26.25" customHeight="1" x14ac:dyDescent="0.2">
      <c r="A13" s="101">
        <v>7</v>
      </c>
      <c r="B13" s="730"/>
      <c r="C13" s="731"/>
      <c r="D13" s="731"/>
      <c r="E13" s="731"/>
      <c r="F13" s="731"/>
      <c r="G13" s="731"/>
      <c r="H13" s="731"/>
      <c r="I13" s="731"/>
      <c r="J13" s="731"/>
      <c r="K13" s="731"/>
      <c r="L13" s="731"/>
      <c r="M13" s="731"/>
      <c r="N13" s="731"/>
      <c r="O13" s="731"/>
      <c r="P13" s="732"/>
      <c r="Q13" s="733"/>
      <c r="R13" s="734"/>
      <c r="S13" s="734"/>
      <c r="T13" s="734"/>
      <c r="U13" s="734"/>
      <c r="V13" s="734"/>
      <c r="W13" s="734"/>
      <c r="X13" s="734"/>
      <c r="Y13" s="734"/>
      <c r="Z13" s="734"/>
      <c r="AA13" s="734"/>
      <c r="AB13" s="734"/>
      <c r="AC13" s="734"/>
      <c r="AD13" s="734"/>
      <c r="AE13" s="735"/>
      <c r="AF13" s="736"/>
      <c r="AG13" s="737"/>
      <c r="AH13" s="737"/>
      <c r="AI13" s="737"/>
      <c r="AJ13" s="738"/>
      <c r="AK13" s="739"/>
      <c r="AL13" s="740"/>
      <c r="AM13" s="740"/>
      <c r="AN13" s="740"/>
      <c r="AO13" s="740"/>
      <c r="AP13" s="740"/>
      <c r="AQ13" s="740"/>
      <c r="AR13" s="740"/>
      <c r="AS13" s="740"/>
      <c r="AT13" s="740"/>
      <c r="AU13" s="741"/>
      <c r="AV13" s="741"/>
      <c r="AW13" s="741"/>
      <c r="AX13" s="741"/>
      <c r="AY13" s="742"/>
      <c r="AZ13" s="95"/>
      <c r="BA13" s="95"/>
      <c r="BB13" s="95"/>
      <c r="BC13" s="95"/>
      <c r="BD13" s="95"/>
      <c r="BE13" s="96"/>
      <c r="BF13" s="96"/>
      <c r="BG13" s="96"/>
      <c r="BH13" s="96"/>
      <c r="BI13" s="96"/>
      <c r="BJ13" s="96"/>
      <c r="BK13" s="96"/>
      <c r="BL13" s="96"/>
      <c r="BM13" s="96"/>
      <c r="BN13" s="96"/>
      <c r="BO13" s="96"/>
      <c r="BP13" s="96"/>
      <c r="BQ13" s="101">
        <v>7</v>
      </c>
      <c r="BR13" s="102"/>
      <c r="BS13" s="743"/>
      <c r="BT13" s="744"/>
      <c r="BU13" s="744"/>
      <c r="BV13" s="744"/>
      <c r="BW13" s="744"/>
      <c r="BX13" s="744"/>
      <c r="BY13" s="744"/>
      <c r="BZ13" s="744"/>
      <c r="CA13" s="744"/>
      <c r="CB13" s="744"/>
      <c r="CC13" s="744"/>
      <c r="CD13" s="744"/>
      <c r="CE13" s="744"/>
      <c r="CF13" s="744"/>
      <c r="CG13" s="745"/>
      <c r="CH13" s="754"/>
      <c r="CI13" s="755"/>
      <c r="CJ13" s="755"/>
      <c r="CK13" s="755"/>
      <c r="CL13" s="756"/>
      <c r="CM13" s="754"/>
      <c r="CN13" s="755"/>
      <c r="CO13" s="755"/>
      <c r="CP13" s="755"/>
      <c r="CQ13" s="756"/>
      <c r="CR13" s="754"/>
      <c r="CS13" s="755"/>
      <c r="CT13" s="755"/>
      <c r="CU13" s="755"/>
      <c r="CV13" s="756"/>
      <c r="CW13" s="754"/>
      <c r="CX13" s="755"/>
      <c r="CY13" s="755"/>
      <c r="CZ13" s="755"/>
      <c r="DA13" s="756"/>
      <c r="DB13" s="754"/>
      <c r="DC13" s="755"/>
      <c r="DD13" s="755"/>
      <c r="DE13" s="755"/>
      <c r="DF13" s="756"/>
      <c r="DG13" s="754"/>
      <c r="DH13" s="755"/>
      <c r="DI13" s="755"/>
      <c r="DJ13" s="755"/>
      <c r="DK13" s="756"/>
      <c r="DL13" s="754"/>
      <c r="DM13" s="755"/>
      <c r="DN13" s="755"/>
      <c r="DO13" s="755"/>
      <c r="DP13" s="756"/>
      <c r="DQ13" s="754"/>
      <c r="DR13" s="755"/>
      <c r="DS13" s="755"/>
      <c r="DT13" s="755"/>
      <c r="DU13" s="756"/>
      <c r="DV13" s="743"/>
      <c r="DW13" s="744"/>
      <c r="DX13" s="744"/>
      <c r="DY13" s="744"/>
      <c r="DZ13" s="757"/>
      <c r="EA13" s="97"/>
    </row>
    <row r="14" spans="1:131" s="98" customFormat="1" ht="26.25" customHeight="1" x14ac:dyDescent="0.2">
      <c r="A14" s="101">
        <v>8</v>
      </c>
      <c r="B14" s="730"/>
      <c r="C14" s="731"/>
      <c r="D14" s="731"/>
      <c r="E14" s="731"/>
      <c r="F14" s="731"/>
      <c r="G14" s="731"/>
      <c r="H14" s="731"/>
      <c r="I14" s="731"/>
      <c r="J14" s="731"/>
      <c r="K14" s="731"/>
      <c r="L14" s="731"/>
      <c r="M14" s="731"/>
      <c r="N14" s="731"/>
      <c r="O14" s="731"/>
      <c r="P14" s="732"/>
      <c r="Q14" s="733"/>
      <c r="R14" s="734"/>
      <c r="S14" s="734"/>
      <c r="T14" s="734"/>
      <c r="U14" s="734"/>
      <c r="V14" s="734"/>
      <c r="W14" s="734"/>
      <c r="X14" s="734"/>
      <c r="Y14" s="734"/>
      <c r="Z14" s="734"/>
      <c r="AA14" s="734"/>
      <c r="AB14" s="734"/>
      <c r="AC14" s="734"/>
      <c r="AD14" s="734"/>
      <c r="AE14" s="735"/>
      <c r="AF14" s="736"/>
      <c r="AG14" s="737"/>
      <c r="AH14" s="737"/>
      <c r="AI14" s="737"/>
      <c r="AJ14" s="738"/>
      <c r="AK14" s="739"/>
      <c r="AL14" s="740"/>
      <c r="AM14" s="740"/>
      <c r="AN14" s="740"/>
      <c r="AO14" s="740"/>
      <c r="AP14" s="740"/>
      <c r="AQ14" s="740"/>
      <c r="AR14" s="740"/>
      <c r="AS14" s="740"/>
      <c r="AT14" s="740"/>
      <c r="AU14" s="741"/>
      <c r="AV14" s="741"/>
      <c r="AW14" s="741"/>
      <c r="AX14" s="741"/>
      <c r="AY14" s="742"/>
      <c r="AZ14" s="95"/>
      <c r="BA14" s="95"/>
      <c r="BB14" s="95"/>
      <c r="BC14" s="95"/>
      <c r="BD14" s="95"/>
      <c r="BE14" s="96"/>
      <c r="BF14" s="96"/>
      <c r="BG14" s="96"/>
      <c r="BH14" s="96"/>
      <c r="BI14" s="96"/>
      <c r="BJ14" s="96"/>
      <c r="BK14" s="96"/>
      <c r="BL14" s="96"/>
      <c r="BM14" s="96"/>
      <c r="BN14" s="96"/>
      <c r="BO14" s="96"/>
      <c r="BP14" s="96"/>
      <c r="BQ14" s="101">
        <v>8</v>
      </c>
      <c r="BR14" s="102"/>
      <c r="BS14" s="743"/>
      <c r="BT14" s="744"/>
      <c r="BU14" s="744"/>
      <c r="BV14" s="744"/>
      <c r="BW14" s="744"/>
      <c r="BX14" s="744"/>
      <c r="BY14" s="744"/>
      <c r="BZ14" s="744"/>
      <c r="CA14" s="744"/>
      <c r="CB14" s="744"/>
      <c r="CC14" s="744"/>
      <c r="CD14" s="744"/>
      <c r="CE14" s="744"/>
      <c r="CF14" s="744"/>
      <c r="CG14" s="745"/>
      <c r="CH14" s="754"/>
      <c r="CI14" s="755"/>
      <c r="CJ14" s="755"/>
      <c r="CK14" s="755"/>
      <c r="CL14" s="756"/>
      <c r="CM14" s="754"/>
      <c r="CN14" s="755"/>
      <c r="CO14" s="755"/>
      <c r="CP14" s="755"/>
      <c r="CQ14" s="756"/>
      <c r="CR14" s="754"/>
      <c r="CS14" s="755"/>
      <c r="CT14" s="755"/>
      <c r="CU14" s="755"/>
      <c r="CV14" s="756"/>
      <c r="CW14" s="754"/>
      <c r="CX14" s="755"/>
      <c r="CY14" s="755"/>
      <c r="CZ14" s="755"/>
      <c r="DA14" s="756"/>
      <c r="DB14" s="754"/>
      <c r="DC14" s="755"/>
      <c r="DD14" s="755"/>
      <c r="DE14" s="755"/>
      <c r="DF14" s="756"/>
      <c r="DG14" s="754"/>
      <c r="DH14" s="755"/>
      <c r="DI14" s="755"/>
      <c r="DJ14" s="755"/>
      <c r="DK14" s="756"/>
      <c r="DL14" s="754"/>
      <c r="DM14" s="755"/>
      <c r="DN14" s="755"/>
      <c r="DO14" s="755"/>
      <c r="DP14" s="756"/>
      <c r="DQ14" s="754"/>
      <c r="DR14" s="755"/>
      <c r="DS14" s="755"/>
      <c r="DT14" s="755"/>
      <c r="DU14" s="756"/>
      <c r="DV14" s="743"/>
      <c r="DW14" s="744"/>
      <c r="DX14" s="744"/>
      <c r="DY14" s="744"/>
      <c r="DZ14" s="757"/>
      <c r="EA14" s="97"/>
    </row>
    <row r="15" spans="1:131" s="98" customFormat="1" ht="26.25" customHeight="1" x14ac:dyDescent="0.2">
      <c r="A15" s="101">
        <v>9</v>
      </c>
      <c r="B15" s="730"/>
      <c r="C15" s="731"/>
      <c r="D15" s="731"/>
      <c r="E15" s="731"/>
      <c r="F15" s="731"/>
      <c r="G15" s="731"/>
      <c r="H15" s="731"/>
      <c r="I15" s="731"/>
      <c r="J15" s="731"/>
      <c r="K15" s="731"/>
      <c r="L15" s="731"/>
      <c r="M15" s="731"/>
      <c r="N15" s="731"/>
      <c r="O15" s="731"/>
      <c r="P15" s="732"/>
      <c r="Q15" s="733"/>
      <c r="R15" s="734"/>
      <c r="S15" s="734"/>
      <c r="T15" s="734"/>
      <c r="U15" s="734"/>
      <c r="V15" s="734"/>
      <c r="W15" s="734"/>
      <c r="X15" s="734"/>
      <c r="Y15" s="734"/>
      <c r="Z15" s="734"/>
      <c r="AA15" s="734"/>
      <c r="AB15" s="734"/>
      <c r="AC15" s="734"/>
      <c r="AD15" s="734"/>
      <c r="AE15" s="735"/>
      <c r="AF15" s="736"/>
      <c r="AG15" s="737"/>
      <c r="AH15" s="737"/>
      <c r="AI15" s="737"/>
      <c r="AJ15" s="738"/>
      <c r="AK15" s="739"/>
      <c r="AL15" s="740"/>
      <c r="AM15" s="740"/>
      <c r="AN15" s="740"/>
      <c r="AO15" s="740"/>
      <c r="AP15" s="740"/>
      <c r="AQ15" s="740"/>
      <c r="AR15" s="740"/>
      <c r="AS15" s="740"/>
      <c r="AT15" s="740"/>
      <c r="AU15" s="741"/>
      <c r="AV15" s="741"/>
      <c r="AW15" s="741"/>
      <c r="AX15" s="741"/>
      <c r="AY15" s="742"/>
      <c r="AZ15" s="95"/>
      <c r="BA15" s="95"/>
      <c r="BB15" s="95"/>
      <c r="BC15" s="95"/>
      <c r="BD15" s="95"/>
      <c r="BE15" s="96"/>
      <c r="BF15" s="96"/>
      <c r="BG15" s="96"/>
      <c r="BH15" s="96"/>
      <c r="BI15" s="96"/>
      <c r="BJ15" s="96"/>
      <c r="BK15" s="96"/>
      <c r="BL15" s="96"/>
      <c r="BM15" s="96"/>
      <c r="BN15" s="96"/>
      <c r="BO15" s="96"/>
      <c r="BP15" s="96"/>
      <c r="BQ15" s="101">
        <v>9</v>
      </c>
      <c r="BR15" s="102"/>
      <c r="BS15" s="743"/>
      <c r="BT15" s="744"/>
      <c r="BU15" s="744"/>
      <c r="BV15" s="744"/>
      <c r="BW15" s="744"/>
      <c r="BX15" s="744"/>
      <c r="BY15" s="744"/>
      <c r="BZ15" s="744"/>
      <c r="CA15" s="744"/>
      <c r="CB15" s="744"/>
      <c r="CC15" s="744"/>
      <c r="CD15" s="744"/>
      <c r="CE15" s="744"/>
      <c r="CF15" s="744"/>
      <c r="CG15" s="745"/>
      <c r="CH15" s="754"/>
      <c r="CI15" s="755"/>
      <c r="CJ15" s="755"/>
      <c r="CK15" s="755"/>
      <c r="CL15" s="756"/>
      <c r="CM15" s="754"/>
      <c r="CN15" s="755"/>
      <c r="CO15" s="755"/>
      <c r="CP15" s="755"/>
      <c r="CQ15" s="756"/>
      <c r="CR15" s="754"/>
      <c r="CS15" s="755"/>
      <c r="CT15" s="755"/>
      <c r="CU15" s="755"/>
      <c r="CV15" s="756"/>
      <c r="CW15" s="754"/>
      <c r="CX15" s="755"/>
      <c r="CY15" s="755"/>
      <c r="CZ15" s="755"/>
      <c r="DA15" s="756"/>
      <c r="DB15" s="754"/>
      <c r="DC15" s="755"/>
      <c r="DD15" s="755"/>
      <c r="DE15" s="755"/>
      <c r="DF15" s="756"/>
      <c r="DG15" s="754"/>
      <c r="DH15" s="755"/>
      <c r="DI15" s="755"/>
      <c r="DJ15" s="755"/>
      <c r="DK15" s="756"/>
      <c r="DL15" s="754"/>
      <c r="DM15" s="755"/>
      <c r="DN15" s="755"/>
      <c r="DO15" s="755"/>
      <c r="DP15" s="756"/>
      <c r="DQ15" s="754"/>
      <c r="DR15" s="755"/>
      <c r="DS15" s="755"/>
      <c r="DT15" s="755"/>
      <c r="DU15" s="756"/>
      <c r="DV15" s="743"/>
      <c r="DW15" s="744"/>
      <c r="DX15" s="744"/>
      <c r="DY15" s="744"/>
      <c r="DZ15" s="757"/>
      <c r="EA15" s="97"/>
    </row>
    <row r="16" spans="1:131" s="98" customFormat="1" ht="26.25" customHeight="1" x14ac:dyDescent="0.2">
      <c r="A16" s="101">
        <v>10</v>
      </c>
      <c r="B16" s="730"/>
      <c r="C16" s="731"/>
      <c r="D16" s="731"/>
      <c r="E16" s="731"/>
      <c r="F16" s="731"/>
      <c r="G16" s="731"/>
      <c r="H16" s="731"/>
      <c r="I16" s="731"/>
      <c r="J16" s="731"/>
      <c r="K16" s="731"/>
      <c r="L16" s="731"/>
      <c r="M16" s="731"/>
      <c r="N16" s="731"/>
      <c r="O16" s="731"/>
      <c r="P16" s="732"/>
      <c r="Q16" s="733"/>
      <c r="R16" s="734"/>
      <c r="S16" s="734"/>
      <c r="T16" s="734"/>
      <c r="U16" s="734"/>
      <c r="V16" s="734"/>
      <c r="W16" s="734"/>
      <c r="X16" s="734"/>
      <c r="Y16" s="734"/>
      <c r="Z16" s="734"/>
      <c r="AA16" s="734"/>
      <c r="AB16" s="734"/>
      <c r="AC16" s="734"/>
      <c r="AD16" s="734"/>
      <c r="AE16" s="735"/>
      <c r="AF16" s="736"/>
      <c r="AG16" s="737"/>
      <c r="AH16" s="737"/>
      <c r="AI16" s="737"/>
      <c r="AJ16" s="738"/>
      <c r="AK16" s="739"/>
      <c r="AL16" s="740"/>
      <c r="AM16" s="740"/>
      <c r="AN16" s="740"/>
      <c r="AO16" s="740"/>
      <c r="AP16" s="740"/>
      <c r="AQ16" s="740"/>
      <c r="AR16" s="740"/>
      <c r="AS16" s="740"/>
      <c r="AT16" s="740"/>
      <c r="AU16" s="741"/>
      <c r="AV16" s="741"/>
      <c r="AW16" s="741"/>
      <c r="AX16" s="741"/>
      <c r="AY16" s="742"/>
      <c r="AZ16" s="95"/>
      <c r="BA16" s="95"/>
      <c r="BB16" s="95"/>
      <c r="BC16" s="95"/>
      <c r="BD16" s="95"/>
      <c r="BE16" s="96"/>
      <c r="BF16" s="96"/>
      <c r="BG16" s="96"/>
      <c r="BH16" s="96"/>
      <c r="BI16" s="96"/>
      <c r="BJ16" s="96"/>
      <c r="BK16" s="96"/>
      <c r="BL16" s="96"/>
      <c r="BM16" s="96"/>
      <c r="BN16" s="96"/>
      <c r="BO16" s="96"/>
      <c r="BP16" s="96"/>
      <c r="BQ16" s="101">
        <v>10</v>
      </c>
      <c r="BR16" s="102"/>
      <c r="BS16" s="743"/>
      <c r="BT16" s="744"/>
      <c r="BU16" s="744"/>
      <c r="BV16" s="744"/>
      <c r="BW16" s="744"/>
      <c r="BX16" s="744"/>
      <c r="BY16" s="744"/>
      <c r="BZ16" s="744"/>
      <c r="CA16" s="744"/>
      <c r="CB16" s="744"/>
      <c r="CC16" s="744"/>
      <c r="CD16" s="744"/>
      <c r="CE16" s="744"/>
      <c r="CF16" s="744"/>
      <c r="CG16" s="745"/>
      <c r="CH16" s="754"/>
      <c r="CI16" s="755"/>
      <c r="CJ16" s="755"/>
      <c r="CK16" s="755"/>
      <c r="CL16" s="756"/>
      <c r="CM16" s="754"/>
      <c r="CN16" s="755"/>
      <c r="CO16" s="755"/>
      <c r="CP16" s="755"/>
      <c r="CQ16" s="756"/>
      <c r="CR16" s="754"/>
      <c r="CS16" s="755"/>
      <c r="CT16" s="755"/>
      <c r="CU16" s="755"/>
      <c r="CV16" s="756"/>
      <c r="CW16" s="754"/>
      <c r="CX16" s="755"/>
      <c r="CY16" s="755"/>
      <c r="CZ16" s="755"/>
      <c r="DA16" s="756"/>
      <c r="DB16" s="754"/>
      <c r="DC16" s="755"/>
      <c r="DD16" s="755"/>
      <c r="DE16" s="755"/>
      <c r="DF16" s="756"/>
      <c r="DG16" s="754"/>
      <c r="DH16" s="755"/>
      <c r="DI16" s="755"/>
      <c r="DJ16" s="755"/>
      <c r="DK16" s="756"/>
      <c r="DL16" s="754"/>
      <c r="DM16" s="755"/>
      <c r="DN16" s="755"/>
      <c r="DO16" s="755"/>
      <c r="DP16" s="756"/>
      <c r="DQ16" s="754"/>
      <c r="DR16" s="755"/>
      <c r="DS16" s="755"/>
      <c r="DT16" s="755"/>
      <c r="DU16" s="756"/>
      <c r="DV16" s="743"/>
      <c r="DW16" s="744"/>
      <c r="DX16" s="744"/>
      <c r="DY16" s="744"/>
      <c r="DZ16" s="757"/>
      <c r="EA16" s="97"/>
    </row>
    <row r="17" spans="1:131" s="98" customFormat="1" ht="26.25" customHeight="1" x14ac:dyDescent="0.2">
      <c r="A17" s="101">
        <v>11</v>
      </c>
      <c r="B17" s="730"/>
      <c r="C17" s="731"/>
      <c r="D17" s="731"/>
      <c r="E17" s="731"/>
      <c r="F17" s="731"/>
      <c r="G17" s="731"/>
      <c r="H17" s="731"/>
      <c r="I17" s="731"/>
      <c r="J17" s="731"/>
      <c r="K17" s="731"/>
      <c r="L17" s="731"/>
      <c r="M17" s="731"/>
      <c r="N17" s="731"/>
      <c r="O17" s="731"/>
      <c r="P17" s="732"/>
      <c r="Q17" s="733"/>
      <c r="R17" s="734"/>
      <c r="S17" s="734"/>
      <c r="T17" s="734"/>
      <c r="U17" s="734"/>
      <c r="V17" s="734"/>
      <c r="W17" s="734"/>
      <c r="X17" s="734"/>
      <c r="Y17" s="734"/>
      <c r="Z17" s="734"/>
      <c r="AA17" s="734"/>
      <c r="AB17" s="734"/>
      <c r="AC17" s="734"/>
      <c r="AD17" s="734"/>
      <c r="AE17" s="735"/>
      <c r="AF17" s="736"/>
      <c r="AG17" s="737"/>
      <c r="AH17" s="737"/>
      <c r="AI17" s="737"/>
      <c r="AJ17" s="738"/>
      <c r="AK17" s="739"/>
      <c r="AL17" s="740"/>
      <c r="AM17" s="740"/>
      <c r="AN17" s="740"/>
      <c r="AO17" s="740"/>
      <c r="AP17" s="740"/>
      <c r="AQ17" s="740"/>
      <c r="AR17" s="740"/>
      <c r="AS17" s="740"/>
      <c r="AT17" s="740"/>
      <c r="AU17" s="741"/>
      <c r="AV17" s="741"/>
      <c r="AW17" s="741"/>
      <c r="AX17" s="741"/>
      <c r="AY17" s="742"/>
      <c r="AZ17" s="95"/>
      <c r="BA17" s="95"/>
      <c r="BB17" s="95"/>
      <c r="BC17" s="95"/>
      <c r="BD17" s="95"/>
      <c r="BE17" s="96"/>
      <c r="BF17" s="96"/>
      <c r="BG17" s="96"/>
      <c r="BH17" s="96"/>
      <c r="BI17" s="96"/>
      <c r="BJ17" s="96"/>
      <c r="BK17" s="96"/>
      <c r="BL17" s="96"/>
      <c r="BM17" s="96"/>
      <c r="BN17" s="96"/>
      <c r="BO17" s="96"/>
      <c r="BP17" s="96"/>
      <c r="BQ17" s="101">
        <v>11</v>
      </c>
      <c r="BR17" s="102"/>
      <c r="BS17" s="743"/>
      <c r="BT17" s="744"/>
      <c r="BU17" s="744"/>
      <c r="BV17" s="744"/>
      <c r="BW17" s="744"/>
      <c r="BX17" s="744"/>
      <c r="BY17" s="744"/>
      <c r="BZ17" s="744"/>
      <c r="CA17" s="744"/>
      <c r="CB17" s="744"/>
      <c r="CC17" s="744"/>
      <c r="CD17" s="744"/>
      <c r="CE17" s="744"/>
      <c r="CF17" s="744"/>
      <c r="CG17" s="745"/>
      <c r="CH17" s="754"/>
      <c r="CI17" s="755"/>
      <c r="CJ17" s="755"/>
      <c r="CK17" s="755"/>
      <c r="CL17" s="756"/>
      <c r="CM17" s="754"/>
      <c r="CN17" s="755"/>
      <c r="CO17" s="755"/>
      <c r="CP17" s="755"/>
      <c r="CQ17" s="756"/>
      <c r="CR17" s="754"/>
      <c r="CS17" s="755"/>
      <c r="CT17" s="755"/>
      <c r="CU17" s="755"/>
      <c r="CV17" s="756"/>
      <c r="CW17" s="754"/>
      <c r="CX17" s="755"/>
      <c r="CY17" s="755"/>
      <c r="CZ17" s="755"/>
      <c r="DA17" s="756"/>
      <c r="DB17" s="754"/>
      <c r="DC17" s="755"/>
      <c r="DD17" s="755"/>
      <c r="DE17" s="755"/>
      <c r="DF17" s="756"/>
      <c r="DG17" s="754"/>
      <c r="DH17" s="755"/>
      <c r="DI17" s="755"/>
      <c r="DJ17" s="755"/>
      <c r="DK17" s="756"/>
      <c r="DL17" s="754"/>
      <c r="DM17" s="755"/>
      <c r="DN17" s="755"/>
      <c r="DO17" s="755"/>
      <c r="DP17" s="756"/>
      <c r="DQ17" s="754"/>
      <c r="DR17" s="755"/>
      <c r="DS17" s="755"/>
      <c r="DT17" s="755"/>
      <c r="DU17" s="756"/>
      <c r="DV17" s="743"/>
      <c r="DW17" s="744"/>
      <c r="DX17" s="744"/>
      <c r="DY17" s="744"/>
      <c r="DZ17" s="757"/>
      <c r="EA17" s="97"/>
    </row>
    <row r="18" spans="1:131" s="98" customFormat="1" ht="26.25" customHeight="1" x14ac:dyDescent="0.2">
      <c r="A18" s="101">
        <v>12</v>
      </c>
      <c r="B18" s="730"/>
      <c r="C18" s="731"/>
      <c r="D18" s="731"/>
      <c r="E18" s="731"/>
      <c r="F18" s="731"/>
      <c r="G18" s="731"/>
      <c r="H18" s="731"/>
      <c r="I18" s="731"/>
      <c r="J18" s="731"/>
      <c r="K18" s="731"/>
      <c r="L18" s="731"/>
      <c r="M18" s="731"/>
      <c r="N18" s="731"/>
      <c r="O18" s="731"/>
      <c r="P18" s="732"/>
      <c r="Q18" s="733"/>
      <c r="R18" s="734"/>
      <c r="S18" s="734"/>
      <c r="T18" s="734"/>
      <c r="U18" s="734"/>
      <c r="V18" s="734"/>
      <c r="W18" s="734"/>
      <c r="X18" s="734"/>
      <c r="Y18" s="734"/>
      <c r="Z18" s="734"/>
      <c r="AA18" s="734"/>
      <c r="AB18" s="734"/>
      <c r="AC18" s="734"/>
      <c r="AD18" s="734"/>
      <c r="AE18" s="735"/>
      <c r="AF18" s="736"/>
      <c r="AG18" s="737"/>
      <c r="AH18" s="737"/>
      <c r="AI18" s="737"/>
      <c r="AJ18" s="738"/>
      <c r="AK18" s="739"/>
      <c r="AL18" s="740"/>
      <c r="AM18" s="740"/>
      <c r="AN18" s="740"/>
      <c r="AO18" s="740"/>
      <c r="AP18" s="740"/>
      <c r="AQ18" s="740"/>
      <c r="AR18" s="740"/>
      <c r="AS18" s="740"/>
      <c r="AT18" s="740"/>
      <c r="AU18" s="741"/>
      <c r="AV18" s="741"/>
      <c r="AW18" s="741"/>
      <c r="AX18" s="741"/>
      <c r="AY18" s="742"/>
      <c r="AZ18" s="95"/>
      <c r="BA18" s="95"/>
      <c r="BB18" s="95"/>
      <c r="BC18" s="95"/>
      <c r="BD18" s="95"/>
      <c r="BE18" s="96"/>
      <c r="BF18" s="96"/>
      <c r="BG18" s="96"/>
      <c r="BH18" s="96"/>
      <c r="BI18" s="96"/>
      <c r="BJ18" s="96"/>
      <c r="BK18" s="96"/>
      <c r="BL18" s="96"/>
      <c r="BM18" s="96"/>
      <c r="BN18" s="96"/>
      <c r="BO18" s="96"/>
      <c r="BP18" s="96"/>
      <c r="BQ18" s="101">
        <v>12</v>
      </c>
      <c r="BR18" s="102"/>
      <c r="BS18" s="743"/>
      <c r="BT18" s="744"/>
      <c r="BU18" s="744"/>
      <c r="BV18" s="744"/>
      <c r="BW18" s="744"/>
      <c r="BX18" s="744"/>
      <c r="BY18" s="744"/>
      <c r="BZ18" s="744"/>
      <c r="CA18" s="744"/>
      <c r="CB18" s="744"/>
      <c r="CC18" s="744"/>
      <c r="CD18" s="744"/>
      <c r="CE18" s="744"/>
      <c r="CF18" s="744"/>
      <c r="CG18" s="745"/>
      <c r="CH18" s="754"/>
      <c r="CI18" s="755"/>
      <c r="CJ18" s="755"/>
      <c r="CK18" s="755"/>
      <c r="CL18" s="756"/>
      <c r="CM18" s="754"/>
      <c r="CN18" s="755"/>
      <c r="CO18" s="755"/>
      <c r="CP18" s="755"/>
      <c r="CQ18" s="756"/>
      <c r="CR18" s="754"/>
      <c r="CS18" s="755"/>
      <c r="CT18" s="755"/>
      <c r="CU18" s="755"/>
      <c r="CV18" s="756"/>
      <c r="CW18" s="754"/>
      <c r="CX18" s="755"/>
      <c r="CY18" s="755"/>
      <c r="CZ18" s="755"/>
      <c r="DA18" s="756"/>
      <c r="DB18" s="754"/>
      <c r="DC18" s="755"/>
      <c r="DD18" s="755"/>
      <c r="DE18" s="755"/>
      <c r="DF18" s="756"/>
      <c r="DG18" s="754"/>
      <c r="DH18" s="755"/>
      <c r="DI18" s="755"/>
      <c r="DJ18" s="755"/>
      <c r="DK18" s="756"/>
      <c r="DL18" s="754"/>
      <c r="DM18" s="755"/>
      <c r="DN18" s="755"/>
      <c r="DO18" s="755"/>
      <c r="DP18" s="756"/>
      <c r="DQ18" s="754"/>
      <c r="DR18" s="755"/>
      <c r="DS18" s="755"/>
      <c r="DT18" s="755"/>
      <c r="DU18" s="756"/>
      <c r="DV18" s="743"/>
      <c r="DW18" s="744"/>
      <c r="DX18" s="744"/>
      <c r="DY18" s="744"/>
      <c r="DZ18" s="757"/>
      <c r="EA18" s="97"/>
    </row>
    <row r="19" spans="1:131" s="98" customFormat="1" ht="26.25" customHeight="1" x14ac:dyDescent="0.2">
      <c r="A19" s="101">
        <v>13</v>
      </c>
      <c r="B19" s="730"/>
      <c r="C19" s="731"/>
      <c r="D19" s="731"/>
      <c r="E19" s="731"/>
      <c r="F19" s="731"/>
      <c r="G19" s="731"/>
      <c r="H19" s="731"/>
      <c r="I19" s="731"/>
      <c r="J19" s="731"/>
      <c r="K19" s="731"/>
      <c r="L19" s="731"/>
      <c r="M19" s="731"/>
      <c r="N19" s="731"/>
      <c r="O19" s="731"/>
      <c r="P19" s="732"/>
      <c r="Q19" s="733"/>
      <c r="R19" s="734"/>
      <c r="S19" s="734"/>
      <c r="T19" s="734"/>
      <c r="U19" s="734"/>
      <c r="V19" s="734"/>
      <c r="W19" s="734"/>
      <c r="X19" s="734"/>
      <c r="Y19" s="734"/>
      <c r="Z19" s="734"/>
      <c r="AA19" s="734"/>
      <c r="AB19" s="734"/>
      <c r="AC19" s="734"/>
      <c r="AD19" s="734"/>
      <c r="AE19" s="735"/>
      <c r="AF19" s="736"/>
      <c r="AG19" s="737"/>
      <c r="AH19" s="737"/>
      <c r="AI19" s="737"/>
      <c r="AJ19" s="738"/>
      <c r="AK19" s="739"/>
      <c r="AL19" s="740"/>
      <c r="AM19" s="740"/>
      <c r="AN19" s="740"/>
      <c r="AO19" s="740"/>
      <c r="AP19" s="740"/>
      <c r="AQ19" s="740"/>
      <c r="AR19" s="740"/>
      <c r="AS19" s="740"/>
      <c r="AT19" s="740"/>
      <c r="AU19" s="741"/>
      <c r="AV19" s="741"/>
      <c r="AW19" s="741"/>
      <c r="AX19" s="741"/>
      <c r="AY19" s="742"/>
      <c r="AZ19" s="95"/>
      <c r="BA19" s="95"/>
      <c r="BB19" s="95"/>
      <c r="BC19" s="95"/>
      <c r="BD19" s="95"/>
      <c r="BE19" s="96"/>
      <c r="BF19" s="96"/>
      <c r="BG19" s="96"/>
      <c r="BH19" s="96"/>
      <c r="BI19" s="96"/>
      <c r="BJ19" s="96"/>
      <c r="BK19" s="96"/>
      <c r="BL19" s="96"/>
      <c r="BM19" s="96"/>
      <c r="BN19" s="96"/>
      <c r="BO19" s="96"/>
      <c r="BP19" s="96"/>
      <c r="BQ19" s="101">
        <v>13</v>
      </c>
      <c r="BR19" s="102"/>
      <c r="BS19" s="743"/>
      <c r="BT19" s="744"/>
      <c r="BU19" s="744"/>
      <c r="BV19" s="744"/>
      <c r="BW19" s="744"/>
      <c r="BX19" s="744"/>
      <c r="BY19" s="744"/>
      <c r="BZ19" s="744"/>
      <c r="CA19" s="744"/>
      <c r="CB19" s="744"/>
      <c r="CC19" s="744"/>
      <c r="CD19" s="744"/>
      <c r="CE19" s="744"/>
      <c r="CF19" s="744"/>
      <c r="CG19" s="745"/>
      <c r="CH19" s="754"/>
      <c r="CI19" s="755"/>
      <c r="CJ19" s="755"/>
      <c r="CK19" s="755"/>
      <c r="CL19" s="756"/>
      <c r="CM19" s="754"/>
      <c r="CN19" s="755"/>
      <c r="CO19" s="755"/>
      <c r="CP19" s="755"/>
      <c r="CQ19" s="756"/>
      <c r="CR19" s="754"/>
      <c r="CS19" s="755"/>
      <c r="CT19" s="755"/>
      <c r="CU19" s="755"/>
      <c r="CV19" s="756"/>
      <c r="CW19" s="754"/>
      <c r="CX19" s="755"/>
      <c r="CY19" s="755"/>
      <c r="CZ19" s="755"/>
      <c r="DA19" s="756"/>
      <c r="DB19" s="754"/>
      <c r="DC19" s="755"/>
      <c r="DD19" s="755"/>
      <c r="DE19" s="755"/>
      <c r="DF19" s="756"/>
      <c r="DG19" s="754"/>
      <c r="DH19" s="755"/>
      <c r="DI19" s="755"/>
      <c r="DJ19" s="755"/>
      <c r="DK19" s="756"/>
      <c r="DL19" s="754"/>
      <c r="DM19" s="755"/>
      <c r="DN19" s="755"/>
      <c r="DO19" s="755"/>
      <c r="DP19" s="756"/>
      <c r="DQ19" s="754"/>
      <c r="DR19" s="755"/>
      <c r="DS19" s="755"/>
      <c r="DT19" s="755"/>
      <c r="DU19" s="756"/>
      <c r="DV19" s="743"/>
      <c r="DW19" s="744"/>
      <c r="DX19" s="744"/>
      <c r="DY19" s="744"/>
      <c r="DZ19" s="757"/>
      <c r="EA19" s="97"/>
    </row>
    <row r="20" spans="1:131" s="98" customFormat="1" ht="26.25" customHeight="1" x14ac:dyDescent="0.2">
      <c r="A20" s="101">
        <v>14</v>
      </c>
      <c r="B20" s="730"/>
      <c r="C20" s="731"/>
      <c r="D20" s="731"/>
      <c r="E20" s="731"/>
      <c r="F20" s="731"/>
      <c r="G20" s="731"/>
      <c r="H20" s="731"/>
      <c r="I20" s="731"/>
      <c r="J20" s="731"/>
      <c r="K20" s="731"/>
      <c r="L20" s="731"/>
      <c r="M20" s="731"/>
      <c r="N20" s="731"/>
      <c r="O20" s="731"/>
      <c r="P20" s="732"/>
      <c r="Q20" s="733"/>
      <c r="R20" s="734"/>
      <c r="S20" s="734"/>
      <c r="T20" s="734"/>
      <c r="U20" s="734"/>
      <c r="V20" s="734"/>
      <c r="W20" s="734"/>
      <c r="X20" s="734"/>
      <c r="Y20" s="734"/>
      <c r="Z20" s="734"/>
      <c r="AA20" s="734"/>
      <c r="AB20" s="734"/>
      <c r="AC20" s="734"/>
      <c r="AD20" s="734"/>
      <c r="AE20" s="735"/>
      <c r="AF20" s="736"/>
      <c r="AG20" s="737"/>
      <c r="AH20" s="737"/>
      <c r="AI20" s="737"/>
      <c r="AJ20" s="738"/>
      <c r="AK20" s="739"/>
      <c r="AL20" s="740"/>
      <c r="AM20" s="740"/>
      <c r="AN20" s="740"/>
      <c r="AO20" s="740"/>
      <c r="AP20" s="740"/>
      <c r="AQ20" s="740"/>
      <c r="AR20" s="740"/>
      <c r="AS20" s="740"/>
      <c r="AT20" s="740"/>
      <c r="AU20" s="741"/>
      <c r="AV20" s="741"/>
      <c r="AW20" s="741"/>
      <c r="AX20" s="741"/>
      <c r="AY20" s="742"/>
      <c r="AZ20" s="95"/>
      <c r="BA20" s="95"/>
      <c r="BB20" s="95"/>
      <c r="BC20" s="95"/>
      <c r="BD20" s="95"/>
      <c r="BE20" s="96"/>
      <c r="BF20" s="96"/>
      <c r="BG20" s="96"/>
      <c r="BH20" s="96"/>
      <c r="BI20" s="96"/>
      <c r="BJ20" s="96"/>
      <c r="BK20" s="96"/>
      <c r="BL20" s="96"/>
      <c r="BM20" s="96"/>
      <c r="BN20" s="96"/>
      <c r="BO20" s="96"/>
      <c r="BP20" s="96"/>
      <c r="BQ20" s="101">
        <v>14</v>
      </c>
      <c r="BR20" s="102"/>
      <c r="BS20" s="743"/>
      <c r="BT20" s="744"/>
      <c r="BU20" s="744"/>
      <c r="BV20" s="744"/>
      <c r="BW20" s="744"/>
      <c r="BX20" s="744"/>
      <c r="BY20" s="744"/>
      <c r="BZ20" s="744"/>
      <c r="CA20" s="744"/>
      <c r="CB20" s="744"/>
      <c r="CC20" s="744"/>
      <c r="CD20" s="744"/>
      <c r="CE20" s="744"/>
      <c r="CF20" s="744"/>
      <c r="CG20" s="745"/>
      <c r="CH20" s="754"/>
      <c r="CI20" s="755"/>
      <c r="CJ20" s="755"/>
      <c r="CK20" s="755"/>
      <c r="CL20" s="756"/>
      <c r="CM20" s="754"/>
      <c r="CN20" s="755"/>
      <c r="CO20" s="755"/>
      <c r="CP20" s="755"/>
      <c r="CQ20" s="756"/>
      <c r="CR20" s="754"/>
      <c r="CS20" s="755"/>
      <c r="CT20" s="755"/>
      <c r="CU20" s="755"/>
      <c r="CV20" s="756"/>
      <c r="CW20" s="754"/>
      <c r="CX20" s="755"/>
      <c r="CY20" s="755"/>
      <c r="CZ20" s="755"/>
      <c r="DA20" s="756"/>
      <c r="DB20" s="754"/>
      <c r="DC20" s="755"/>
      <c r="DD20" s="755"/>
      <c r="DE20" s="755"/>
      <c r="DF20" s="756"/>
      <c r="DG20" s="754"/>
      <c r="DH20" s="755"/>
      <c r="DI20" s="755"/>
      <c r="DJ20" s="755"/>
      <c r="DK20" s="756"/>
      <c r="DL20" s="754"/>
      <c r="DM20" s="755"/>
      <c r="DN20" s="755"/>
      <c r="DO20" s="755"/>
      <c r="DP20" s="756"/>
      <c r="DQ20" s="754"/>
      <c r="DR20" s="755"/>
      <c r="DS20" s="755"/>
      <c r="DT20" s="755"/>
      <c r="DU20" s="756"/>
      <c r="DV20" s="743"/>
      <c r="DW20" s="744"/>
      <c r="DX20" s="744"/>
      <c r="DY20" s="744"/>
      <c r="DZ20" s="757"/>
      <c r="EA20" s="97"/>
    </row>
    <row r="21" spans="1:131" s="98" customFormat="1" ht="26.25" customHeight="1" thickBot="1" x14ac:dyDescent="0.25">
      <c r="A21" s="101">
        <v>15</v>
      </c>
      <c r="B21" s="730"/>
      <c r="C21" s="731"/>
      <c r="D21" s="731"/>
      <c r="E21" s="731"/>
      <c r="F21" s="731"/>
      <c r="G21" s="731"/>
      <c r="H21" s="731"/>
      <c r="I21" s="731"/>
      <c r="J21" s="731"/>
      <c r="K21" s="731"/>
      <c r="L21" s="731"/>
      <c r="M21" s="731"/>
      <c r="N21" s="731"/>
      <c r="O21" s="731"/>
      <c r="P21" s="732"/>
      <c r="Q21" s="733"/>
      <c r="R21" s="734"/>
      <c r="S21" s="734"/>
      <c r="T21" s="734"/>
      <c r="U21" s="734"/>
      <c r="V21" s="734"/>
      <c r="W21" s="734"/>
      <c r="X21" s="734"/>
      <c r="Y21" s="734"/>
      <c r="Z21" s="734"/>
      <c r="AA21" s="734"/>
      <c r="AB21" s="734"/>
      <c r="AC21" s="734"/>
      <c r="AD21" s="734"/>
      <c r="AE21" s="735"/>
      <c r="AF21" s="736"/>
      <c r="AG21" s="737"/>
      <c r="AH21" s="737"/>
      <c r="AI21" s="737"/>
      <c r="AJ21" s="738"/>
      <c r="AK21" s="739"/>
      <c r="AL21" s="740"/>
      <c r="AM21" s="740"/>
      <c r="AN21" s="740"/>
      <c r="AO21" s="740"/>
      <c r="AP21" s="740"/>
      <c r="AQ21" s="740"/>
      <c r="AR21" s="740"/>
      <c r="AS21" s="740"/>
      <c r="AT21" s="740"/>
      <c r="AU21" s="741"/>
      <c r="AV21" s="741"/>
      <c r="AW21" s="741"/>
      <c r="AX21" s="741"/>
      <c r="AY21" s="742"/>
      <c r="AZ21" s="95"/>
      <c r="BA21" s="95"/>
      <c r="BB21" s="95"/>
      <c r="BC21" s="95"/>
      <c r="BD21" s="95"/>
      <c r="BE21" s="96"/>
      <c r="BF21" s="96"/>
      <c r="BG21" s="96"/>
      <c r="BH21" s="96"/>
      <c r="BI21" s="96"/>
      <c r="BJ21" s="96"/>
      <c r="BK21" s="96"/>
      <c r="BL21" s="96"/>
      <c r="BM21" s="96"/>
      <c r="BN21" s="96"/>
      <c r="BO21" s="96"/>
      <c r="BP21" s="96"/>
      <c r="BQ21" s="101">
        <v>15</v>
      </c>
      <c r="BR21" s="102"/>
      <c r="BS21" s="743"/>
      <c r="BT21" s="744"/>
      <c r="BU21" s="744"/>
      <c r="BV21" s="744"/>
      <c r="BW21" s="744"/>
      <c r="BX21" s="744"/>
      <c r="BY21" s="744"/>
      <c r="BZ21" s="744"/>
      <c r="CA21" s="744"/>
      <c r="CB21" s="744"/>
      <c r="CC21" s="744"/>
      <c r="CD21" s="744"/>
      <c r="CE21" s="744"/>
      <c r="CF21" s="744"/>
      <c r="CG21" s="745"/>
      <c r="CH21" s="754"/>
      <c r="CI21" s="755"/>
      <c r="CJ21" s="755"/>
      <c r="CK21" s="755"/>
      <c r="CL21" s="756"/>
      <c r="CM21" s="754"/>
      <c r="CN21" s="755"/>
      <c r="CO21" s="755"/>
      <c r="CP21" s="755"/>
      <c r="CQ21" s="756"/>
      <c r="CR21" s="754"/>
      <c r="CS21" s="755"/>
      <c r="CT21" s="755"/>
      <c r="CU21" s="755"/>
      <c r="CV21" s="756"/>
      <c r="CW21" s="754"/>
      <c r="CX21" s="755"/>
      <c r="CY21" s="755"/>
      <c r="CZ21" s="755"/>
      <c r="DA21" s="756"/>
      <c r="DB21" s="754"/>
      <c r="DC21" s="755"/>
      <c r="DD21" s="755"/>
      <c r="DE21" s="755"/>
      <c r="DF21" s="756"/>
      <c r="DG21" s="754"/>
      <c r="DH21" s="755"/>
      <c r="DI21" s="755"/>
      <c r="DJ21" s="755"/>
      <c r="DK21" s="756"/>
      <c r="DL21" s="754"/>
      <c r="DM21" s="755"/>
      <c r="DN21" s="755"/>
      <c r="DO21" s="755"/>
      <c r="DP21" s="756"/>
      <c r="DQ21" s="754"/>
      <c r="DR21" s="755"/>
      <c r="DS21" s="755"/>
      <c r="DT21" s="755"/>
      <c r="DU21" s="756"/>
      <c r="DV21" s="743"/>
      <c r="DW21" s="744"/>
      <c r="DX21" s="744"/>
      <c r="DY21" s="744"/>
      <c r="DZ21" s="757"/>
      <c r="EA21" s="97"/>
    </row>
    <row r="22" spans="1:131" s="98" customFormat="1" ht="26.25" customHeight="1" x14ac:dyDescent="0.2">
      <c r="A22" s="101">
        <v>16</v>
      </c>
      <c r="B22" s="730"/>
      <c r="C22" s="731"/>
      <c r="D22" s="731"/>
      <c r="E22" s="731"/>
      <c r="F22" s="731"/>
      <c r="G22" s="731"/>
      <c r="H22" s="731"/>
      <c r="I22" s="731"/>
      <c r="J22" s="731"/>
      <c r="K22" s="731"/>
      <c r="L22" s="731"/>
      <c r="M22" s="731"/>
      <c r="N22" s="731"/>
      <c r="O22" s="731"/>
      <c r="P22" s="732"/>
      <c r="Q22" s="758"/>
      <c r="R22" s="759"/>
      <c r="S22" s="759"/>
      <c r="T22" s="759"/>
      <c r="U22" s="759"/>
      <c r="V22" s="759"/>
      <c r="W22" s="759"/>
      <c r="X22" s="759"/>
      <c r="Y22" s="759"/>
      <c r="Z22" s="759"/>
      <c r="AA22" s="759"/>
      <c r="AB22" s="759"/>
      <c r="AC22" s="759"/>
      <c r="AD22" s="759"/>
      <c r="AE22" s="760"/>
      <c r="AF22" s="736"/>
      <c r="AG22" s="737"/>
      <c r="AH22" s="737"/>
      <c r="AI22" s="737"/>
      <c r="AJ22" s="738"/>
      <c r="AK22" s="773"/>
      <c r="AL22" s="774"/>
      <c r="AM22" s="774"/>
      <c r="AN22" s="774"/>
      <c r="AO22" s="774"/>
      <c r="AP22" s="774"/>
      <c r="AQ22" s="774"/>
      <c r="AR22" s="774"/>
      <c r="AS22" s="774"/>
      <c r="AT22" s="774"/>
      <c r="AU22" s="775"/>
      <c r="AV22" s="775"/>
      <c r="AW22" s="775"/>
      <c r="AX22" s="775"/>
      <c r="AY22" s="776"/>
      <c r="AZ22" s="777" t="s">
        <v>327</v>
      </c>
      <c r="BA22" s="777"/>
      <c r="BB22" s="777"/>
      <c r="BC22" s="777"/>
      <c r="BD22" s="778"/>
      <c r="BE22" s="96"/>
      <c r="BF22" s="96"/>
      <c r="BG22" s="96"/>
      <c r="BH22" s="96"/>
      <c r="BI22" s="96"/>
      <c r="BJ22" s="96"/>
      <c r="BK22" s="96"/>
      <c r="BL22" s="96"/>
      <c r="BM22" s="96"/>
      <c r="BN22" s="96"/>
      <c r="BO22" s="96"/>
      <c r="BP22" s="96"/>
      <c r="BQ22" s="101">
        <v>16</v>
      </c>
      <c r="BR22" s="102"/>
      <c r="BS22" s="743"/>
      <c r="BT22" s="744"/>
      <c r="BU22" s="744"/>
      <c r="BV22" s="744"/>
      <c r="BW22" s="744"/>
      <c r="BX22" s="744"/>
      <c r="BY22" s="744"/>
      <c r="BZ22" s="744"/>
      <c r="CA22" s="744"/>
      <c r="CB22" s="744"/>
      <c r="CC22" s="744"/>
      <c r="CD22" s="744"/>
      <c r="CE22" s="744"/>
      <c r="CF22" s="744"/>
      <c r="CG22" s="745"/>
      <c r="CH22" s="754"/>
      <c r="CI22" s="755"/>
      <c r="CJ22" s="755"/>
      <c r="CK22" s="755"/>
      <c r="CL22" s="756"/>
      <c r="CM22" s="754"/>
      <c r="CN22" s="755"/>
      <c r="CO22" s="755"/>
      <c r="CP22" s="755"/>
      <c r="CQ22" s="756"/>
      <c r="CR22" s="754"/>
      <c r="CS22" s="755"/>
      <c r="CT22" s="755"/>
      <c r="CU22" s="755"/>
      <c r="CV22" s="756"/>
      <c r="CW22" s="754"/>
      <c r="CX22" s="755"/>
      <c r="CY22" s="755"/>
      <c r="CZ22" s="755"/>
      <c r="DA22" s="756"/>
      <c r="DB22" s="754"/>
      <c r="DC22" s="755"/>
      <c r="DD22" s="755"/>
      <c r="DE22" s="755"/>
      <c r="DF22" s="756"/>
      <c r="DG22" s="754"/>
      <c r="DH22" s="755"/>
      <c r="DI22" s="755"/>
      <c r="DJ22" s="755"/>
      <c r="DK22" s="756"/>
      <c r="DL22" s="754"/>
      <c r="DM22" s="755"/>
      <c r="DN22" s="755"/>
      <c r="DO22" s="755"/>
      <c r="DP22" s="756"/>
      <c r="DQ22" s="754"/>
      <c r="DR22" s="755"/>
      <c r="DS22" s="755"/>
      <c r="DT22" s="755"/>
      <c r="DU22" s="756"/>
      <c r="DV22" s="743"/>
      <c r="DW22" s="744"/>
      <c r="DX22" s="744"/>
      <c r="DY22" s="744"/>
      <c r="DZ22" s="757"/>
      <c r="EA22" s="97"/>
    </row>
    <row r="23" spans="1:131" s="98" customFormat="1" ht="26.25" customHeight="1" thickBot="1" x14ac:dyDescent="0.25">
      <c r="A23" s="103" t="s">
        <v>328</v>
      </c>
      <c r="B23" s="761" t="s">
        <v>329</v>
      </c>
      <c r="C23" s="762"/>
      <c r="D23" s="762"/>
      <c r="E23" s="762"/>
      <c r="F23" s="762"/>
      <c r="G23" s="762"/>
      <c r="H23" s="762"/>
      <c r="I23" s="762"/>
      <c r="J23" s="762"/>
      <c r="K23" s="762"/>
      <c r="L23" s="762"/>
      <c r="M23" s="762"/>
      <c r="N23" s="762"/>
      <c r="O23" s="762"/>
      <c r="P23" s="763"/>
      <c r="Q23" s="764">
        <v>6892</v>
      </c>
      <c r="R23" s="765"/>
      <c r="S23" s="765"/>
      <c r="T23" s="765"/>
      <c r="U23" s="765"/>
      <c r="V23" s="765">
        <v>6353</v>
      </c>
      <c r="W23" s="765"/>
      <c r="X23" s="765"/>
      <c r="Y23" s="765"/>
      <c r="Z23" s="765"/>
      <c r="AA23" s="765">
        <v>539</v>
      </c>
      <c r="AB23" s="765"/>
      <c r="AC23" s="765"/>
      <c r="AD23" s="765"/>
      <c r="AE23" s="766"/>
      <c r="AF23" s="767">
        <v>446</v>
      </c>
      <c r="AG23" s="765"/>
      <c r="AH23" s="765"/>
      <c r="AI23" s="765"/>
      <c r="AJ23" s="768"/>
      <c r="AK23" s="769"/>
      <c r="AL23" s="770"/>
      <c r="AM23" s="770"/>
      <c r="AN23" s="770"/>
      <c r="AO23" s="770"/>
      <c r="AP23" s="765">
        <v>2611</v>
      </c>
      <c r="AQ23" s="765"/>
      <c r="AR23" s="765"/>
      <c r="AS23" s="765"/>
      <c r="AT23" s="765"/>
      <c r="AU23" s="771"/>
      <c r="AV23" s="771"/>
      <c r="AW23" s="771"/>
      <c r="AX23" s="771"/>
      <c r="AY23" s="772"/>
      <c r="AZ23" s="780" t="s">
        <v>65</v>
      </c>
      <c r="BA23" s="781"/>
      <c r="BB23" s="781"/>
      <c r="BC23" s="781"/>
      <c r="BD23" s="782"/>
      <c r="BE23" s="96"/>
      <c r="BF23" s="96"/>
      <c r="BG23" s="96"/>
      <c r="BH23" s="96"/>
      <c r="BI23" s="96"/>
      <c r="BJ23" s="96"/>
      <c r="BK23" s="96"/>
      <c r="BL23" s="96"/>
      <c r="BM23" s="96"/>
      <c r="BN23" s="96"/>
      <c r="BO23" s="96"/>
      <c r="BP23" s="96"/>
      <c r="BQ23" s="101">
        <v>17</v>
      </c>
      <c r="BR23" s="102"/>
      <c r="BS23" s="743"/>
      <c r="BT23" s="744"/>
      <c r="BU23" s="744"/>
      <c r="BV23" s="744"/>
      <c r="BW23" s="744"/>
      <c r="BX23" s="744"/>
      <c r="BY23" s="744"/>
      <c r="BZ23" s="744"/>
      <c r="CA23" s="744"/>
      <c r="CB23" s="744"/>
      <c r="CC23" s="744"/>
      <c r="CD23" s="744"/>
      <c r="CE23" s="744"/>
      <c r="CF23" s="744"/>
      <c r="CG23" s="745"/>
      <c r="CH23" s="754"/>
      <c r="CI23" s="755"/>
      <c r="CJ23" s="755"/>
      <c r="CK23" s="755"/>
      <c r="CL23" s="756"/>
      <c r="CM23" s="754"/>
      <c r="CN23" s="755"/>
      <c r="CO23" s="755"/>
      <c r="CP23" s="755"/>
      <c r="CQ23" s="756"/>
      <c r="CR23" s="754"/>
      <c r="CS23" s="755"/>
      <c r="CT23" s="755"/>
      <c r="CU23" s="755"/>
      <c r="CV23" s="756"/>
      <c r="CW23" s="754"/>
      <c r="CX23" s="755"/>
      <c r="CY23" s="755"/>
      <c r="CZ23" s="755"/>
      <c r="DA23" s="756"/>
      <c r="DB23" s="754"/>
      <c r="DC23" s="755"/>
      <c r="DD23" s="755"/>
      <c r="DE23" s="755"/>
      <c r="DF23" s="756"/>
      <c r="DG23" s="754"/>
      <c r="DH23" s="755"/>
      <c r="DI23" s="755"/>
      <c r="DJ23" s="755"/>
      <c r="DK23" s="756"/>
      <c r="DL23" s="754"/>
      <c r="DM23" s="755"/>
      <c r="DN23" s="755"/>
      <c r="DO23" s="755"/>
      <c r="DP23" s="756"/>
      <c r="DQ23" s="754"/>
      <c r="DR23" s="755"/>
      <c r="DS23" s="755"/>
      <c r="DT23" s="755"/>
      <c r="DU23" s="756"/>
      <c r="DV23" s="743"/>
      <c r="DW23" s="744"/>
      <c r="DX23" s="744"/>
      <c r="DY23" s="744"/>
      <c r="DZ23" s="757"/>
      <c r="EA23" s="97"/>
    </row>
    <row r="24" spans="1:131" s="98" customFormat="1" ht="26.25" customHeight="1" x14ac:dyDescent="0.2">
      <c r="A24" s="779" t="s">
        <v>330</v>
      </c>
      <c r="B24" s="779"/>
      <c r="C24" s="779"/>
      <c r="D24" s="779"/>
      <c r="E24" s="779"/>
      <c r="F24" s="779"/>
      <c r="G24" s="779"/>
      <c r="H24" s="779"/>
      <c r="I24" s="779"/>
      <c r="J24" s="779"/>
      <c r="K24" s="779"/>
      <c r="L24" s="779"/>
      <c r="M24" s="779"/>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79"/>
      <c r="AO24" s="779"/>
      <c r="AP24" s="779"/>
      <c r="AQ24" s="779"/>
      <c r="AR24" s="779"/>
      <c r="AS24" s="779"/>
      <c r="AT24" s="779"/>
      <c r="AU24" s="779"/>
      <c r="AV24" s="779"/>
      <c r="AW24" s="779"/>
      <c r="AX24" s="779"/>
      <c r="AY24" s="779"/>
      <c r="AZ24" s="95"/>
      <c r="BA24" s="95"/>
      <c r="BB24" s="95"/>
      <c r="BC24" s="95"/>
      <c r="BD24" s="95"/>
      <c r="BE24" s="96"/>
      <c r="BF24" s="96"/>
      <c r="BG24" s="96"/>
      <c r="BH24" s="96"/>
      <c r="BI24" s="96"/>
      <c r="BJ24" s="96"/>
      <c r="BK24" s="96"/>
      <c r="BL24" s="96"/>
      <c r="BM24" s="96"/>
      <c r="BN24" s="96"/>
      <c r="BO24" s="96"/>
      <c r="BP24" s="96"/>
      <c r="BQ24" s="101">
        <v>18</v>
      </c>
      <c r="BR24" s="102"/>
      <c r="BS24" s="743"/>
      <c r="BT24" s="744"/>
      <c r="BU24" s="744"/>
      <c r="BV24" s="744"/>
      <c r="BW24" s="744"/>
      <c r="BX24" s="744"/>
      <c r="BY24" s="744"/>
      <c r="BZ24" s="744"/>
      <c r="CA24" s="744"/>
      <c r="CB24" s="744"/>
      <c r="CC24" s="744"/>
      <c r="CD24" s="744"/>
      <c r="CE24" s="744"/>
      <c r="CF24" s="744"/>
      <c r="CG24" s="745"/>
      <c r="CH24" s="754"/>
      <c r="CI24" s="755"/>
      <c r="CJ24" s="755"/>
      <c r="CK24" s="755"/>
      <c r="CL24" s="756"/>
      <c r="CM24" s="754"/>
      <c r="CN24" s="755"/>
      <c r="CO24" s="755"/>
      <c r="CP24" s="755"/>
      <c r="CQ24" s="756"/>
      <c r="CR24" s="754"/>
      <c r="CS24" s="755"/>
      <c r="CT24" s="755"/>
      <c r="CU24" s="755"/>
      <c r="CV24" s="756"/>
      <c r="CW24" s="754"/>
      <c r="CX24" s="755"/>
      <c r="CY24" s="755"/>
      <c r="CZ24" s="755"/>
      <c r="DA24" s="756"/>
      <c r="DB24" s="754"/>
      <c r="DC24" s="755"/>
      <c r="DD24" s="755"/>
      <c r="DE24" s="755"/>
      <c r="DF24" s="756"/>
      <c r="DG24" s="754"/>
      <c r="DH24" s="755"/>
      <c r="DI24" s="755"/>
      <c r="DJ24" s="755"/>
      <c r="DK24" s="756"/>
      <c r="DL24" s="754"/>
      <c r="DM24" s="755"/>
      <c r="DN24" s="755"/>
      <c r="DO24" s="755"/>
      <c r="DP24" s="756"/>
      <c r="DQ24" s="754"/>
      <c r="DR24" s="755"/>
      <c r="DS24" s="755"/>
      <c r="DT24" s="755"/>
      <c r="DU24" s="756"/>
      <c r="DV24" s="743"/>
      <c r="DW24" s="744"/>
      <c r="DX24" s="744"/>
      <c r="DY24" s="744"/>
      <c r="DZ24" s="757"/>
      <c r="EA24" s="97"/>
    </row>
    <row r="25" spans="1:131" ht="26.25" customHeight="1" thickBot="1" x14ac:dyDescent="0.25">
      <c r="A25" s="724" t="s">
        <v>331</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95"/>
      <c r="BK25" s="95"/>
      <c r="BL25" s="95"/>
      <c r="BM25" s="95"/>
      <c r="BN25" s="95"/>
      <c r="BO25" s="104"/>
      <c r="BP25" s="104"/>
      <c r="BQ25" s="101">
        <v>19</v>
      </c>
      <c r="BR25" s="102"/>
      <c r="BS25" s="743"/>
      <c r="BT25" s="744"/>
      <c r="BU25" s="744"/>
      <c r="BV25" s="744"/>
      <c r="BW25" s="744"/>
      <c r="BX25" s="744"/>
      <c r="BY25" s="744"/>
      <c r="BZ25" s="744"/>
      <c r="CA25" s="744"/>
      <c r="CB25" s="744"/>
      <c r="CC25" s="744"/>
      <c r="CD25" s="744"/>
      <c r="CE25" s="744"/>
      <c r="CF25" s="744"/>
      <c r="CG25" s="745"/>
      <c r="CH25" s="754"/>
      <c r="CI25" s="755"/>
      <c r="CJ25" s="755"/>
      <c r="CK25" s="755"/>
      <c r="CL25" s="756"/>
      <c r="CM25" s="754"/>
      <c r="CN25" s="755"/>
      <c r="CO25" s="755"/>
      <c r="CP25" s="755"/>
      <c r="CQ25" s="756"/>
      <c r="CR25" s="754"/>
      <c r="CS25" s="755"/>
      <c r="CT25" s="755"/>
      <c r="CU25" s="755"/>
      <c r="CV25" s="756"/>
      <c r="CW25" s="754"/>
      <c r="CX25" s="755"/>
      <c r="CY25" s="755"/>
      <c r="CZ25" s="755"/>
      <c r="DA25" s="756"/>
      <c r="DB25" s="754"/>
      <c r="DC25" s="755"/>
      <c r="DD25" s="755"/>
      <c r="DE25" s="755"/>
      <c r="DF25" s="756"/>
      <c r="DG25" s="754"/>
      <c r="DH25" s="755"/>
      <c r="DI25" s="755"/>
      <c r="DJ25" s="755"/>
      <c r="DK25" s="756"/>
      <c r="DL25" s="754"/>
      <c r="DM25" s="755"/>
      <c r="DN25" s="755"/>
      <c r="DO25" s="755"/>
      <c r="DP25" s="756"/>
      <c r="DQ25" s="754"/>
      <c r="DR25" s="755"/>
      <c r="DS25" s="755"/>
      <c r="DT25" s="755"/>
      <c r="DU25" s="756"/>
      <c r="DV25" s="743"/>
      <c r="DW25" s="744"/>
      <c r="DX25" s="744"/>
      <c r="DY25" s="744"/>
      <c r="DZ25" s="757"/>
      <c r="EA25" s="92"/>
    </row>
    <row r="26" spans="1:131" ht="26.25" customHeight="1" x14ac:dyDescent="0.2">
      <c r="A26" s="715" t="s">
        <v>305</v>
      </c>
      <c r="B26" s="716"/>
      <c r="C26" s="716"/>
      <c r="D26" s="716"/>
      <c r="E26" s="716"/>
      <c r="F26" s="716"/>
      <c r="G26" s="716"/>
      <c r="H26" s="716"/>
      <c r="I26" s="716"/>
      <c r="J26" s="716"/>
      <c r="K26" s="716"/>
      <c r="L26" s="716"/>
      <c r="M26" s="716"/>
      <c r="N26" s="716"/>
      <c r="O26" s="716"/>
      <c r="P26" s="717"/>
      <c r="Q26" s="692" t="s">
        <v>332</v>
      </c>
      <c r="R26" s="693"/>
      <c r="S26" s="693"/>
      <c r="T26" s="693"/>
      <c r="U26" s="694"/>
      <c r="V26" s="692" t="s">
        <v>333</v>
      </c>
      <c r="W26" s="693"/>
      <c r="X26" s="693"/>
      <c r="Y26" s="693"/>
      <c r="Z26" s="694"/>
      <c r="AA26" s="692" t="s">
        <v>334</v>
      </c>
      <c r="AB26" s="693"/>
      <c r="AC26" s="693"/>
      <c r="AD26" s="693"/>
      <c r="AE26" s="693"/>
      <c r="AF26" s="783" t="s">
        <v>335</v>
      </c>
      <c r="AG26" s="784"/>
      <c r="AH26" s="784"/>
      <c r="AI26" s="784"/>
      <c r="AJ26" s="785"/>
      <c r="AK26" s="693" t="s">
        <v>336</v>
      </c>
      <c r="AL26" s="693"/>
      <c r="AM26" s="693"/>
      <c r="AN26" s="693"/>
      <c r="AO26" s="694"/>
      <c r="AP26" s="692" t="s">
        <v>337</v>
      </c>
      <c r="AQ26" s="693"/>
      <c r="AR26" s="693"/>
      <c r="AS26" s="693"/>
      <c r="AT26" s="694"/>
      <c r="AU26" s="692" t="s">
        <v>338</v>
      </c>
      <c r="AV26" s="693"/>
      <c r="AW26" s="693"/>
      <c r="AX26" s="693"/>
      <c r="AY26" s="694"/>
      <c r="AZ26" s="692" t="s">
        <v>339</v>
      </c>
      <c r="BA26" s="693"/>
      <c r="BB26" s="693"/>
      <c r="BC26" s="693"/>
      <c r="BD26" s="694"/>
      <c r="BE26" s="692" t="s">
        <v>312</v>
      </c>
      <c r="BF26" s="693"/>
      <c r="BG26" s="693"/>
      <c r="BH26" s="693"/>
      <c r="BI26" s="704"/>
      <c r="BJ26" s="95"/>
      <c r="BK26" s="95"/>
      <c r="BL26" s="95"/>
      <c r="BM26" s="95"/>
      <c r="BN26" s="95"/>
      <c r="BO26" s="104"/>
      <c r="BP26" s="104"/>
      <c r="BQ26" s="101">
        <v>20</v>
      </c>
      <c r="BR26" s="102"/>
      <c r="BS26" s="743"/>
      <c r="BT26" s="744"/>
      <c r="BU26" s="744"/>
      <c r="BV26" s="744"/>
      <c r="BW26" s="744"/>
      <c r="BX26" s="744"/>
      <c r="BY26" s="744"/>
      <c r="BZ26" s="744"/>
      <c r="CA26" s="744"/>
      <c r="CB26" s="744"/>
      <c r="CC26" s="744"/>
      <c r="CD26" s="744"/>
      <c r="CE26" s="744"/>
      <c r="CF26" s="744"/>
      <c r="CG26" s="745"/>
      <c r="CH26" s="754"/>
      <c r="CI26" s="755"/>
      <c r="CJ26" s="755"/>
      <c r="CK26" s="755"/>
      <c r="CL26" s="756"/>
      <c r="CM26" s="754"/>
      <c r="CN26" s="755"/>
      <c r="CO26" s="755"/>
      <c r="CP26" s="755"/>
      <c r="CQ26" s="756"/>
      <c r="CR26" s="754"/>
      <c r="CS26" s="755"/>
      <c r="CT26" s="755"/>
      <c r="CU26" s="755"/>
      <c r="CV26" s="756"/>
      <c r="CW26" s="754"/>
      <c r="CX26" s="755"/>
      <c r="CY26" s="755"/>
      <c r="CZ26" s="755"/>
      <c r="DA26" s="756"/>
      <c r="DB26" s="754"/>
      <c r="DC26" s="755"/>
      <c r="DD26" s="755"/>
      <c r="DE26" s="755"/>
      <c r="DF26" s="756"/>
      <c r="DG26" s="754"/>
      <c r="DH26" s="755"/>
      <c r="DI26" s="755"/>
      <c r="DJ26" s="755"/>
      <c r="DK26" s="756"/>
      <c r="DL26" s="754"/>
      <c r="DM26" s="755"/>
      <c r="DN26" s="755"/>
      <c r="DO26" s="755"/>
      <c r="DP26" s="756"/>
      <c r="DQ26" s="754"/>
      <c r="DR26" s="755"/>
      <c r="DS26" s="755"/>
      <c r="DT26" s="755"/>
      <c r="DU26" s="756"/>
      <c r="DV26" s="743"/>
      <c r="DW26" s="744"/>
      <c r="DX26" s="744"/>
      <c r="DY26" s="744"/>
      <c r="DZ26" s="757"/>
      <c r="EA26" s="92"/>
    </row>
    <row r="27" spans="1:131" ht="26.25" customHeight="1" thickBot="1" x14ac:dyDescent="0.25">
      <c r="A27" s="718"/>
      <c r="B27" s="719"/>
      <c r="C27" s="719"/>
      <c r="D27" s="719"/>
      <c r="E27" s="719"/>
      <c r="F27" s="719"/>
      <c r="G27" s="719"/>
      <c r="H27" s="719"/>
      <c r="I27" s="719"/>
      <c r="J27" s="719"/>
      <c r="K27" s="719"/>
      <c r="L27" s="719"/>
      <c r="M27" s="719"/>
      <c r="N27" s="719"/>
      <c r="O27" s="719"/>
      <c r="P27" s="720"/>
      <c r="Q27" s="695"/>
      <c r="R27" s="696"/>
      <c r="S27" s="696"/>
      <c r="T27" s="696"/>
      <c r="U27" s="697"/>
      <c r="V27" s="695"/>
      <c r="W27" s="696"/>
      <c r="X27" s="696"/>
      <c r="Y27" s="696"/>
      <c r="Z27" s="697"/>
      <c r="AA27" s="695"/>
      <c r="AB27" s="696"/>
      <c r="AC27" s="696"/>
      <c r="AD27" s="696"/>
      <c r="AE27" s="696"/>
      <c r="AF27" s="786"/>
      <c r="AG27" s="787"/>
      <c r="AH27" s="787"/>
      <c r="AI27" s="787"/>
      <c r="AJ27" s="788"/>
      <c r="AK27" s="696"/>
      <c r="AL27" s="696"/>
      <c r="AM27" s="696"/>
      <c r="AN27" s="696"/>
      <c r="AO27" s="697"/>
      <c r="AP27" s="695"/>
      <c r="AQ27" s="696"/>
      <c r="AR27" s="696"/>
      <c r="AS27" s="696"/>
      <c r="AT27" s="697"/>
      <c r="AU27" s="695"/>
      <c r="AV27" s="696"/>
      <c r="AW27" s="696"/>
      <c r="AX27" s="696"/>
      <c r="AY27" s="697"/>
      <c r="AZ27" s="695"/>
      <c r="BA27" s="696"/>
      <c r="BB27" s="696"/>
      <c r="BC27" s="696"/>
      <c r="BD27" s="697"/>
      <c r="BE27" s="695"/>
      <c r="BF27" s="696"/>
      <c r="BG27" s="696"/>
      <c r="BH27" s="696"/>
      <c r="BI27" s="705"/>
      <c r="BJ27" s="95"/>
      <c r="BK27" s="95"/>
      <c r="BL27" s="95"/>
      <c r="BM27" s="95"/>
      <c r="BN27" s="95"/>
      <c r="BO27" s="104"/>
      <c r="BP27" s="104"/>
      <c r="BQ27" s="101">
        <v>21</v>
      </c>
      <c r="BR27" s="102"/>
      <c r="BS27" s="743"/>
      <c r="BT27" s="744"/>
      <c r="BU27" s="744"/>
      <c r="BV27" s="744"/>
      <c r="BW27" s="744"/>
      <c r="BX27" s="744"/>
      <c r="BY27" s="744"/>
      <c r="BZ27" s="744"/>
      <c r="CA27" s="744"/>
      <c r="CB27" s="744"/>
      <c r="CC27" s="744"/>
      <c r="CD27" s="744"/>
      <c r="CE27" s="744"/>
      <c r="CF27" s="744"/>
      <c r="CG27" s="745"/>
      <c r="CH27" s="754"/>
      <c r="CI27" s="755"/>
      <c r="CJ27" s="755"/>
      <c r="CK27" s="755"/>
      <c r="CL27" s="756"/>
      <c r="CM27" s="754"/>
      <c r="CN27" s="755"/>
      <c r="CO27" s="755"/>
      <c r="CP27" s="755"/>
      <c r="CQ27" s="756"/>
      <c r="CR27" s="754"/>
      <c r="CS27" s="755"/>
      <c r="CT27" s="755"/>
      <c r="CU27" s="755"/>
      <c r="CV27" s="756"/>
      <c r="CW27" s="754"/>
      <c r="CX27" s="755"/>
      <c r="CY27" s="755"/>
      <c r="CZ27" s="755"/>
      <c r="DA27" s="756"/>
      <c r="DB27" s="754"/>
      <c r="DC27" s="755"/>
      <c r="DD27" s="755"/>
      <c r="DE27" s="755"/>
      <c r="DF27" s="756"/>
      <c r="DG27" s="754"/>
      <c r="DH27" s="755"/>
      <c r="DI27" s="755"/>
      <c r="DJ27" s="755"/>
      <c r="DK27" s="756"/>
      <c r="DL27" s="754"/>
      <c r="DM27" s="755"/>
      <c r="DN27" s="755"/>
      <c r="DO27" s="755"/>
      <c r="DP27" s="756"/>
      <c r="DQ27" s="754"/>
      <c r="DR27" s="755"/>
      <c r="DS27" s="755"/>
      <c r="DT27" s="755"/>
      <c r="DU27" s="756"/>
      <c r="DV27" s="743"/>
      <c r="DW27" s="744"/>
      <c r="DX27" s="744"/>
      <c r="DY27" s="744"/>
      <c r="DZ27" s="757"/>
      <c r="EA27" s="92"/>
    </row>
    <row r="28" spans="1:131" ht="26.25" customHeight="1" thickTop="1" x14ac:dyDescent="0.2">
      <c r="A28" s="105">
        <v>1</v>
      </c>
      <c r="B28" s="706" t="s">
        <v>340</v>
      </c>
      <c r="C28" s="707"/>
      <c r="D28" s="707"/>
      <c r="E28" s="707"/>
      <c r="F28" s="707"/>
      <c r="G28" s="707"/>
      <c r="H28" s="707"/>
      <c r="I28" s="707"/>
      <c r="J28" s="707"/>
      <c r="K28" s="707"/>
      <c r="L28" s="707"/>
      <c r="M28" s="707"/>
      <c r="N28" s="707"/>
      <c r="O28" s="707"/>
      <c r="P28" s="708"/>
      <c r="Q28" s="793">
        <v>1226</v>
      </c>
      <c r="R28" s="794"/>
      <c r="S28" s="794"/>
      <c r="T28" s="794"/>
      <c r="U28" s="794"/>
      <c r="V28" s="794">
        <v>1196</v>
      </c>
      <c r="W28" s="794"/>
      <c r="X28" s="794"/>
      <c r="Y28" s="794"/>
      <c r="Z28" s="794"/>
      <c r="AA28" s="794">
        <v>31</v>
      </c>
      <c r="AB28" s="794"/>
      <c r="AC28" s="794"/>
      <c r="AD28" s="794"/>
      <c r="AE28" s="795"/>
      <c r="AF28" s="796">
        <v>31</v>
      </c>
      <c r="AG28" s="794"/>
      <c r="AH28" s="794"/>
      <c r="AI28" s="794"/>
      <c r="AJ28" s="797"/>
      <c r="AK28" s="798">
        <v>78</v>
      </c>
      <c r="AL28" s="789"/>
      <c r="AM28" s="789"/>
      <c r="AN28" s="789"/>
      <c r="AO28" s="789"/>
      <c r="AP28" s="789" t="s">
        <v>341</v>
      </c>
      <c r="AQ28" s="789"/>
      <c r="AR28" s="789"/>
      <c r="AS28" s="789"/>
      <c r="AT28" s="789"/>
      <c r="AU28" s="789" t="s">
        <v>341</v>
      </c>
      <c r="AV28" s="789"/>
      <c r="AW28" s="789"/>
      <c r="AX28" s="789"/>
      <c r="AY28" s="789"/>
      <c r="AZ28" s="790" t="s">
        <v>341</v>
      </c>
      <c r="BA28" s="790"/>
      <c r="BB28" s="790"/>
      <c r="BC28" s="790"/>
      <c r="BD28" s="790"/>
      <c r="BE28" s="791"/>
      <c r="BF28" s="791"/>
      <c r="BG28" s="791"/>
      <c r="BH28" s="791"/>
      <c r="BI28" s="792"/>
      <c r="BJ28" s="95"/>
      <c r="BK28" s="95"/>
      <c r="BL28" s="95"/>
      <c r="BM28" s="95"/>
      <c r="BN28" s="95"/>
      <c r="BO28" s="104"/>
      <c r="BP28" s="104"/>
      <c r="BQ28" s="101">
        <v>22</v>
      </c>
      <c r="BR28" s="102"/>
      <c r="BS28" s="743"/>
      <c r="BT28" s="744"/>
      <c r="BU28" s="744"/>
      <c r="BV28" s="744"/>
      <c r="BW28" s="744"/>
      <c r="BX28" s="744"/>
      <c r="BY28" s="744"/>
      <c r="BZ28" s="744"/>
      <c r="CA28" s="744"/>
      <c r="CB28" s="744"/>
      <c r="CC28" s="744"/>
      <c r="CD28" s="744"/>
      <c r="CE28" s="744"/>
      <c r="CF28" s="744"/>
      <c r="CG28" s="745"/>
      <c r="CH28" s="754"/>
      <c r="CI28" s="755"/>
      <c r="CJ28" s="755"/>
      <c r="CK28" s="755"/>
      <c r="CL28" s="756"/>
      <c r="CM28" s="754"/>
      <c r="CN28" s="755"/>
      <c r="CO28" s="755"/>
      <c r="CP28" s="755"/>
      <c r="CQ28" s="756"/>
      <c r="CR28" s="754"/>
      <c r="CS28" s="755"/>
      <c r="CT28" s="755"/>
      <c r="CU28" s="755"/>
      <c r="CV28" s="756"/>
      <c r="CW28" s="754"/>
      <c r="CX28" s="755"/>
      <c r="CY28" s="755"/>
      <c r="CZ28" s="755"/>
      <c r="DA28" s="756"/>
      <c r="DB28" s="754"/>
      <c r="DC28" s="755"/>
      <c r="DD28" s="755"/>
      <c r="DE28" s="755"/>
      <c r="DF28" s="756"/>
      <c r="DG28" s="754"/>
      <c r="DH28" s="755"/>
      <c r="DI28" s="755"/>
      <c r="DJ28" s="755"/>
      <c r="DK28" s="756"/>
      <c r="DL28" s="754"/>
      <c r="DM28" s="755"/>
      <c r="DN28" s="755"/>
      <c r="DO28" s="755"/>
      <c r="DP28" s="756"/>
      <c r="DQ28" s="754"/>
      <c r="DR28" s="755"/>
      <c r="DS28" s="755"/>
      <c r="DT28" s="755"/>
      <c r="DU28" s="756"/>
      <c r="DV28" s="743"/>
      <c r="DW28" s="744"/>
      <c r="DX28" s="744"/>
      <c r="DY28" s="744"/>
      <c r="DZ28" s="757"/>
      <c r="EA28" s="92"/>
    </row>
    <row r="29" spans="1:131" ht="26.25" customHeight="1" x14ac:dyDescent="0.2">
      <c r="A29" s="105">
        <v>2</v>
      </c>
      <c r="B29" s="730" t="s">
        <v>342</v>
      </c>
      <c r="C29" s="731"/>
      <c r="D29" s="731"/>
      <c r="E29" s="731"/>
      <c r="F29" s="731"/>
      <c r="G29" s="731"/>
      <c r="H29" s="731"/>
      <c r="I29" s="731"/>
      <c r="J29" s="731"/>
      <c r="K29" s="731"/>
      <c r="L29" s="731"/>
      <c r="M29" s="731"/>
      <c r="N29" s="731"/>
      <c r="O29" s="731"/>
      <c r="P29" s="732"/>
      <c r="Q29" s="733">
        <v>850</v>
      </c>
      <c r="R29" s="734"/>
      <c r="S29" s="734"/>
      <c r="T29" s="734"/>
      <c r="U29" s="734"/>
      <c r="V29" s="734">
        <v>811</v>
      </c>
      <c r="W29" s="734"/>
      <c r="X29" s="734"/>
      <c r="Y29" s="734"/>
      <c r="Z29" s="734"/>
      <c r="AA29" s="734">
        <v>38</v>
      </c>
      <c r="AB29" s="734"/>
      <c r="AC29" s="734"/>
      <c r="AD29" s="734"/>
      <c r="AE29" s="735"/>
      <c r="AF29" s="736">
        <v>38</v>
      </c>
      <c r="AG29" s="737"/>
      <c r="AH29" s="737"/>
      <c r="AI29" s="737"/>
      <c r="AJ29" s="738"/>
      <c r="AK29" s="801">
        <v>142</v>
      </c>
      <c r="AL29" s="802"/>
      <c r="AM29" s="802"/>
      <c r="AN29" s="802"/>
      <c r="AO29" s="802"/>
      <c r="AP29" s="802" t="s">
        <v>341</v>
      </c>
      <c r="AQ29" s="802"/>
      <c r="AR29" s="802"/>
      <c r="AS29" s="802"/>
      <c r="AT29" s="802"/>
      <c r="AU29" s="802" t="s">
        <v>341</v>
      </c>
      <c r="AV29" s="802"/>
      <c r="AW29" s="802"/>
      <c r="AX29" s="802"/>
      <c r="AY29" s="802"/>
      <c r="AZ29" s="803" t="s">
        <v>341</v>
      </c>
      <c r="BA29" s="803"/>
      <c r="BB29" s="803"/>
      <c r="BC29" s="803"/>
      <c r="BD29" s="803"/>
      <c r="BE29" s="799"/>
      <c r="BF29" s="799"/>
      <c r="BG29" s="799"/>
      <c r="BH29" s="799"/>
      <c r="BI29" s="800"/>
      <c r="BJ29" s="95"/>
      <c r="BK29" s="95"/>
      <c r="BL29" s="95"/>
      <c r="BM29" s="95"/>
      <c r="BN29" s="95"/>
      <c r="BO29" s="104"/>
      <c r="BP29" s="104"/>
      <c r="BQ29" s="101">
        <v>23</v>
      </c>
      <c r="BR29" s="102"/>
      <c r="BS29" s="743"/>
      <c r="BT29" s="744"/>
      <c r="BU29" s="744"/>
      <c r="BV29" s="744"/>
      <c r="BW29" s="744"/>
      <c r="BX29" s="744"/>
      <c r="BY29" s="744"/>
      <c r="BZ29" s="744"/>
      <c r="CA29" s="744"/>
      <c r="CB29" s="744"/>
      <c r="CC29" s="744"/>
      <c r="CD29" s="744"/>
      <c r="CE29" s="744"/>
      <c r="CF29" s="744"/>
      <c r="CG29" s="745"/>
      <c r="CH29" s="754"/>
      <c r="CI29" s="755"/>
      <c r="CJ29" s="755"/>
      <c r="CK29" s="755"/>
      <c r="CL29" s="756"/>
      <c r="CM29" s="754"/>
      <c r="CN29" s="755"/>
      <c r="CO29" s="755"/>
      <c r="CP29" s="755"/>
      <c r="CQ29" s="756"/>
      <c r="CR29" s="754"/>
      <c r="CS29" s="755"/>
      <c r="CT29" s="755"/>
      <c r="CU29" s="755"/>
      <c r="CV29" s="756"/>
      <c r="CW29" s="754"/>
      <c r="CX29" s="755"/>
      <c r="CY29" s="755"/>
      <c r="CZ29" s="755"/>
      <c r="DA29" s="756"/>
      <c r="DB29" s="754"/>
      <c r="DC29" s="755"/>
      <c r="DD29" s="755"/>
      <c r="DE29" s="755"/>
      <c r="DF29" s="756"/>
      <c r="DG29" s="754"/>
      <c r="DH29" s="755"/>
      <c r="DI29" s="755"/>
      <c r="DJ29" s="755"/>
      <c r="DK29" s="756"/>
      <c r="DL29" s="754"/>
      <c r="DM29" s="755"/>
      <c r="DN29" s="755"/>
      <c r="DO29" s="755"/>
      <c r="DP29" s="756"/>
      <c r="DQ29" s="754"/>
      <c r="DR29" s="755"/>
      <c r="DS29" s="755"/>
      <c r="DT29" s="755"/>
      <c r="DU29" s="756"/>
      <c r="DV29" s="743"/>
      <c r="DW29" s="744"/>
      <c r="DX29" s="744"/>
      <c r="DY29" s="744"/>
      <c r="DZ29" s="757"/>
      <c r="EA29" s="92"/>
    </row>
    <row r="30" spans="1:131" ht="26.25" customHeight="1" x14ac:dyDescent="0.2">
      <c r="A30" s="105">
        <v>3</v>
      </c>
      <c r="B30" s="730" t="s">
        <v>343</v>
      </c>
      <c r="C30" s="731"/>
      <c r="D30" s="731"/>
      <c r="E30" s="731"/>
      <c r="F30" s="731"/>
      <c r="G30" s="731"/>
      <c r="H30" s="731"/>
      <c r="I30" s="731"/>
      <c r="J30" s="731"/>
      <c r="K30" s="731"/>
      <c r="L30" s="731"/>
      <c r="M30" s="731"/>
      <c r="N30" s="731"/>
      <c r="O30" s="731"/>
      <c r="P30" s="732"/>
      <c r="Q30" s="733">
        <v>88</v>
      </c>
      <c r="R30" s="734"/>
      <c r="S30" s="734"/>
      <c r="T30" s="734"/>
      <c r="U30" s="734"/>
      <c r="V30" s="734">
        <v>87</v>
      </c>
      <c r="W30" s="734"/>
      <c r="X30" s="734"/>
      <c r="Y30" s="734"/>
      <c r="Z30" s="734"/>
      <c r="AA30" s="734">
        <v>1</v>
      </c>
      <c r="AB30" s="734"/>
      <c r="AC30" s="734"/>
      <c r="AD30" s="734"/>
      <c r="AE30" s="735"/>
      <c r="AF30" s="736">
        <v>1</v>
      </c>
      <c r="AG30" s="737"/>
      <c r="AH30" s="737"/>
      <c r="AI30" s="737"/>
      <c r="AJ30" s="738"/>
      <c r="AK30" s="801">
        <v>20</v>
      </c>
      <c r="AL30" s="802"/>
      <c r="AM30" s="802"/>
      <c r="AN30" s="802"/>
      <c r="AO30" s="802"/>
      <c r="AP30" s="802" t="s">
        <v>341</v>
      </c>
      <c r="AQ30" s="802"/>
      <c r="AR30" s="802"/>
      <c r="AS30" s="802"/>
      <c r="AT30" s="802"/>
      <c r="AU30" s="802" t="s">
        <v>341</v>
      </c>
      <c r="AV30" s="802"/>
      <c r="AW30" s="802"/>
      <c r="AX30" s="802"/>
      <c r="AY30" s="802"/>
      <c r="AZ30" s="803" t="s">
        <v>341</v>
      </c>
      <c r="BA30" s="803"/>
      <c r="BB30" s="803"/>
      <c r="BC30" s="803"/>
      <c r="BD30" s="803"/>
      <c r="BE30" s="799"/>
      <c r="BF30" s="799"/>
      <c r="BG30" s="799"/>
      <c r="BH30" s="799"/>
      <c r="BI30" s="800"/>
      <c r="BJ30" s="95"/>
      <c r="BK30" s="95"/>
      <c r="BL30" s="95"/>
      <c r="BM30" s="95"/>
      <c r="BN30" s="95"/>
      <c r="BO30" s="104"/>
      <c r="BP30" s="104"/>
      <c r="BQ30" s="101">
        <v>24</v>
      </c>
      <c r="BR30" s="102"/>
      <c r="BS30" s="743"/>
      <c r="BT30" s="744"/>
      <c r="BU30" s="744"/>
      <c r="BV30" s="744"/>
      <c r="BW30" s="744"/>
      <c r="BX30" s="744"/>
      <c r="BY30" s="744"/>
      <c r="BZ30" s="744"/>
      <c r="CA30" s="744"/>
      <c r="CB30" s="744"/>
      <c r="CC30" s="744"/>
      <c r="CD30" s="744"/>
      <c r="CE30" s="744"/>
      <c r="CF30" s="744"/>
      <c r="CG30" s="745"/>
      <c r="CH30" s="754"/>
      <c r="CI30" s="755"/>
      <c r="CJ30" s="755"/>
      <c r="CK30" s="755"/>
      <c r="CL30" s="756"/>
      <c r="CM30" s="754"/>
      <c r="CN30" s="755"/>
      <c r="CO30" s="755"/>
      <c r="CP30" s="755"/>
      <c r="CQ30" s="756"/>
      <c r="CR30" s="754"/>
      <c r="CS30" s="755"/>
      <c r="CT30" s="755"/>
      <c r="CU30" s="755"/>
      <c r="CV30" s="756"/>
      <c r="CW30" s="754"/>
      <c r="CX30" s="755"/>
      <c r="CY30" s="755"/>
      <c r="CZ30" s="755"/>
      <c r="DA30" s="756"/>
      <c r="DB30" s="754"/>
      <c r="DC30" s="755"/>
      <c r="DD30" s="755"/>
      <c r="DE30" s="755"/>
      <c r="DF30" s="756"/>
      <c r="DG30" s="754"/>
      <c r="DH30" s="755"/>
      <c r="DI30" s="755"/>
      <c r="DJ30" s="755"/>
      <c r="DK30" s="756"/>
      <c r="DL30" s="754"/>
      <c r="DM30" s="755"/>
      <c r="DN30" s="755"/>
      <c r="DO30" s="755"/>
      <c r="DP30" s="756"/>
      <c r="DQ30" s="754"/>
      <c r="DR30" s="755"/>
      <c r="DS30" s="755"/>
      <c r="DT30" s="755"/>
      <c r="DU30" s="756"/>
      <c r="DV30" s="743"/>
      <c r="DW30" s="744"/>
      <c r="DX30" s="744"/>
      <c r="DY30" s="744"/>
      <c r="DZ30" s="757"/>
      <c r="EA30" s="92"/>
    </row>
    <row r="31" spans="1:131" ht="26.25" customHeight="1" x14ac:dyDescent="0.2">
      <c r="A31" s="105">
        <v>4</v>
      </c>
      <c r="B31" s="730" t="s">
        <v>344</v>
      </c>
      <c r="C31" s="731"/>
      <c r="D31" s="731"/>
      <c r="E31" s="731"/>
      <c r="F31" s="731"/>
      <c r="G31" s="731"/>
      <c r="H31" s="731"/>
      <c r="I31" s="731"/>
      <c r="J31" s="731"/>
      <c r="K31" s="731"/>
      <c r="L31" s="731"/>
      <c r="M31" s="731"/>
      <c r="N31" s="731"/>
      <c r="O31" s="731"/>
      <c r="P31" s="732"/>
      <c r="Q31" s="733">
        <v>178</v>
      </c>
      <c r="R31" s="734"/>
      <c r="S31" s="734"/>
      <c r="T31" s="734"/>
      <c r="U31" s="734"/>
      <c r="V31" s="734">
        <v>141</v>
      </c>
      <c r="W31" s="734"/>
      <c r="X31" s="734"/>
      <c r="Y31" s="734"/>
      <c r="Z31" s="734"/>
      <c r="AA31" s="734">
        <v>38</v>
      </c>
      <c r="AB31" s="734"/>
      <c r="AC31" s="734"/>
      <c r="AD31" s="734"/>
      <c r="AE31" s="735"/>
      <c r="AF31" s="736">
        <v>38</v>
      </c>
      <c r="AG31" s="737"/>
      <c r="AH31" s="737"/>
      <c r="AI31" s="737"/>
      <c r="AJ31" s="738"/>
      <c r="AK31" s="801">
        <v>43</v>
      </c>
      <c r="AL31" s="802"/>
      <c r="AM31" s="802"/>
      <c r="AN31" s="802"/>
      <c r="AO31" s="802"/>
      <c r="AP31" s="802">
        <v>244</v>
      </c>
      <c r="AQ31" s="802"/>
      <c r="AR31" s="802"/>
      <c r="AS31" s="802"/>
      <c r="AT31" s="802"/>
      <c r="AU31" s="802">
        <v>190</v>
      </c>
      <c r="AV31" s="802"/>
      <c r="AW31" s="802"/>
      <c r="AX31" s="802"/>
      <c r="AY31" s="802"/>
      <c r="AZ31" s="803" t="s">
        <v>341</v>
      </c>
      <c r="BA31" s="803"/>
      <c r="BB31" s="803"/>
      <c r="BC31" s="803"/>
      <c r="BD31" s="803"/>
      <c r="BE31" s="799" t="s">
        <v>345</v>
      </c>
      <c r="BF31" s="799"/>
      <c r="BG31" s="799"/>
      <c r="BH31" s="799"/>
      <c r="BI31" s="800"/>
      <c r="BJ31" s="95"/>
      <c r="BK31" s="95"/>
      <c r="BL31" s="95"/>
      <c r="BM31" s="95"/>
      <c r="BN31" s="95"/>
      <c r="BO31" s="104"/>
      <c r="BP31" s="104"/>
      <c r="BQ31" s="101">
        <v>25</v>
      </c>
      <c r="BR31" s="102"/>
      <c r="BS31" s="743"/>
      <c r="BT31" s="744"/>
      <c r="BU31" s="744"/>
      <c r="BV31" s="744"/>
      <c r="BW31" s="744"/>
      <c r="BX31" s="744"/>
      <c r="BY31" s="744"/>
      <c r="BZ31" s="744"/>
      <c r="CA31" s="744"/>
      <c r="CB31" s="744"/>
      <c r="CC31" s="744"/>
      <c r="CD31" s="744"/>
      <c r="CE31" s="744"/>
      <c r="CF31" s="744"/>
      <c r="CG31" s="745"/>
      <c r="CH31" s="754"/>
      <c r="CI31" s="755"/>
      <c r="CJ31" s="755"/>
      <c r="CK31" s="755"/>
      <c r="CL31" s="756"/>
      <c r="CM31" s="754"/>
      <c r="CN31" s="755"/>
      <c r="CO31" s="755"/>
      <c r="CP31" s="755"/>
      <c r="CQ31" s="756"/>
      <c r="CR31" s="754"/>
      <c r="CS31" s="755"/>
      <c r="CT31" s="755"/>
      <c r="CU31" s="755"/>
      <c r="CV31" s="756"/>
      <c r="CW31" s="754"/>
      <c r="CX31" s="755"/>
      <c r="CY31" s="755"/>
      <c r="CZ31" s="755"/>
      <c r="DA31" s="756"/>
      <c r="DB31" s="754"/>
      <c r="DC31" s="755"/>
      <c r="DD31" s="755"/>
      <c r="DE31" s="755"/>
      <c r="DF31" s="756"/>
      <c r="DG31" s="754"/>
      <c r="DH31" s="755"/>
      <c r="DI31" s="755"/>
      <c r="DJ31" s="755"/>
      <c r="DK31" s="756"/>
      <c r="DL31" s="754"/>
      <c r="DM31" s="755"/>
      <c r="DN31" s="755"/>
      <c r="DO31" s="755"/>
      <c r="DP31" s="756"/>
      <c r="DQ31" s="754"/>
      <c r="DR31" s="755"/>
      <c r="DS31" s="755"/>
      <c r="DT31" s="755"/>
      <c r="DU31" s="756"/>
      <c r="DV31" s="743"/>
      <c r="DW31" s="744"/>
      <c r="DX31" s="744"/>
      <c r="DY31" s="744"/>
      <c r="DZ31" s="757"/>
      <c r="EA31" s="92"/>
    </row>
    <row r="32" spans="1:131" ht="26.25" customHeight="1" x14ac:dyDescent="0.2">
      <c r="A32" s="105">
        <v>5</v>
      </c>
      <c r="B32" s="730" t="s">
        <v>346</v>
      </c>
      <c r="C32" s="731"/>
      <c r="D32" s="731"/>
      <c r="E32" s="731"/>
      <c r="F32" s="731"/>
      <c r="G32" s="731"/>
      <c r="H32" s="731"/>
      <c r="I32" s="731"/>
      <c r="J32" s="731"/>
      <c r="K32" s="731"/>
      <c r="L32" s="731"/>
      <c r="M32" s="731"/>
      <c r="N32" s="731"/>
      <c r="O32" s="731"/>
      <c r="P32" s="732"/>
      <c r="Q32" s="733">
        <v>396</v>
      </c>
      <c r="R32" s="734"/>
      <c r="S32" s="734"/>
      <c r="T32" s="734"/>
      <c r="U32" s="734"/>
      <c r="V32" s="734">
        <v>382</v>
      </c>
      <c r="W32" s="734"/>
      <c r="X32" s="734"/>
      <c r="Y32" s="734"/>
      <c r="Z32" s="734"/>
      <c r="AA32" s="734">
        <v>14</v>
      </c>
      <c r="AB32" s="734"/>
      <c r="AC32" s="734"/>
      <c r="AD32" s="734"/>
      <c r="AE32" s="735"/>
      <c r="AF32" s="736">
        <v>14</v>
      </c>
      <c r="AG32" s="737"/>
      <c r="AH32" s="737"/>
      <c r="AI32" s="737"/>
      <c r="AJ32" s="738"/>
      <c r="AK32" s="801">
        <v>229</v>
      </c>
      <c r="AL32" s="802"/>
      <c r="AM32" s="802"/>
      <c r="AN32" s="802"/>
      <c r="AO32" s="802"/>
      <c r="AP32" s="802">
        <v>1450</v>
      </c>
      <c r="AQ32" s="802"/>
      <c r="AR32" s="802"/>
      <c r="AS32" s="802"/>
      <c r="AT32" s="802"/>
      <c r="AU32" s="802">
        <v>1360</v>
      </c>
      <c r="AV32" s="802"/>
      <c r="AW32" s="802"/>
      <c r="AX32" s="802"/>
      <c r="AY32" s="802"/>
      <c r="AZ32" s="803" t="s">
        <v>341</v>
      </c>
      <c r="BA32" s="803"/>
      <c r="BB32" s="803"/>
      <c r="BC32" s="803"/>
      <c r="BD32" s="803"/>
      <c r="BE32" s="799" t="s">
        <v>345</v>
      </c>
      <c r="BF32" s="799"/>
      <c r="BG32" s="799"/>
      <c r="BH32" s="799"/>
      <c r="BI32" s="800"/>
      <c r="BJ32" s="95"/>
      <c r="BK32" s="95"/>
      <c r="BL32" s="95"/>
      <c r="BM32" s="95"/>
      <c r="BN32" s="95"/>
      <c r="BO32" s="104"/>
      <c r="BP32" s="104"/>
      <c r="BQ32" s="101">
        <v>26</v>
      </c>
      <c r="BR32" s="102"/>
      <c r="BS32" s="743"/>
      <c r="BT32" s="744"/>
      <c r="BU32" s="744"/>
      <c r="BV32" s="744"/>
      <c r="BW32" s="744"/>
      <c r="BX32" s="744"/>
      <c r="BY32" s="744"/>
      <c r="BZ32" s="744"/>
      <c r="CA32" s="744"/>
      <c r="CB32" s="744"/>
      <c r="CC32" s="744"/>
      <c r="CD32" s="744"/>
      <c r="CE32" s="744"/>
      <c r="CF32" s="744"/>
      <c r="CG32" s="745"/>
      <c r="CH32" s="754"/>
      <c r="CI32" s="755"/>
      <c r="CJ32" s="755"/>
      <c r="CK32" s="755"/>
      <c r="CL32" s="756"/>
      <c r="CM32" s="754"/>
      <c r="CN32" s="755"/>
      <c r="CO32" s="755"/>
      <c r="CP32" s="755"/>
      <c r="CQ32" s="756"/>
      <c r="CR32" s="754"/>
      <c r="CS32" s="755"/>
      <c r="CT32" s="755"/>
      <c r="CU32" s="755"/>
      <c r="CV32" s="756"/>
      <c r="CW32" s="754"/>
      <c r="CX32" s="755"/>
      <c r="CY32" s="755"/>
      <c r="CZ32" s="755"/>
      <c r="DA32" s="756"/>
      <c r="DB32" s="754"/>
      <c r="DC32" s="755"/>
      <c r="DD32" s="755"/>
      <c r="DE32" s="755"/>
      <c r="DF32" s="756"/>
      <c r="DG32" s="754"/>
      <c r="DH32" s="755"/>
      <c r="DI32" s="755"/>
      <c r="DJ32" s="755"/>
      <c r="DK32" s="756"/>
      <c r="DL32" s="754"/>
      <c r="DM32" s="755"/>
      <c r="DN32" s="755"/>
      <c r="DO32" s="755"/>
      <c r="DP32" s="756"/>
      <c r="DQ32" s="754"/>
      <c r="DR32" s="755"/>
      <c r="DS32" s="755"/>
      <c r="DT32" s="755"/>
      <c r="DU32" s="756"/>
      <c r="DV32" s="743"/>
      <c r="DW32" s="744"/>
      <c r="DX32" s="744"/>
      <c r="DY32" s="744"/>
      <c r="DZ32" s="757"/>
      <c r="EA32" s="92"/>
    </row>
    <row r="33" spans="1:131" ht="26.25" customHeight="1" x14ac:dyDescent="0.2">
      <c r="A33" s="105">
        <v>6</v>
      </c>
      <c r="B33" s="730"/>
      <c r="C33" s="731"/>
      <c r="D33" s="731"/>
      <c r="E33" s="731"/>
      <c r="F33" s="731"/>
      <c r="G33" s="731"/>
      <c r="H33" s="731"/>
      <c r="I33" s="731"/>
      <c r="J33" s="731"/>
      <c r="K33" s="731"/>
      <c r="L33" s="731"/>
      <c r="M33" s="731"/>
      <c r="N33" s="731"/>
      <c r="O33" s="731"/>
      <c r="P33" s="732"/>
      <c r="Q33" s="733"/>
      <c r="R33" s="734"/>
      <c r="S33" s="734"/>
      <c r="T33" s="734"/>
      <c r="U33" s="734"/>
      <c r="V33" s="734"/>
      <c r="W33" s="734"/>
      <c r="X33" s="734"/>
      <c r="Y33" s="734"/>
      <c r="Z33" s="734"/>
      <c r="AA33" s="734"/>
      <c r="AB33" s="734"/>
      <c r="AC33" s="734"/>
      <c r="AD33" s="734"/>
      <c r="AE33" s="735"/>
      <c r="AF33" s="736"/>
      <c r="AG33" s="737"/>
      <c r="AH33" s="737"/>
      <c r="AI33" s="737"/>
      <c r="AJ33" s="738"/>
      <c r="AK33" s="801"/>
      <c r="AL33" s="802"/>
      <c r="AM33" s="802"/>
      <c r="AN33" s="802"/>
      <c r="AO33" s="802"/>
      <c r="AP33" s="802"/>
      <c r="AQ33" s="802"/>
      <c r="AR33" s="802"/>
      <c r="AS33" s="802"/>
      <c r="AT33" s="802"/>
      <c r="AU33" s="802"/>
      <c r="AV33" s="802"/>
      <c r="AW33" s="802"/>
      <c r="AX33" s="802"/>
      <c r="AY33" s="802"/>
      <c r="AZ33" s="803"/>
      <c r="BA33" s="803"/>
      <c r="BB33" s="803"/>
      <c r="BC33" s="803"/>
      <c r="BD33" s="803"/>
      <c r="BE33" s="799"/>
      <c r="BF33" s="799"/>
      <c r="BG33" s="799"/>
      <c r="BH33" s="799"/>
      <c r="BI33" s="800"/>
      <c r="BJ33" s="95"/>
      <c r="BK33" s="95"/>
      <c r="BL33" s="95"/>
      <c r="BM33" s="95"/>
      <c r="BN33" s="95"/>
      <c r="BO33" s="104"/>
      <c r="BP33" s="104"/>
      <c r="BQ33" s="101">
        <v>27</v>
      </c>
      <c r="BR33" s="102"/>
      <c r="BS33" s="743"/>
      <c r="BT33" s="744"/>
      <c r="BU33" s="744"/>
      <c r="BV33" s="744"/>
      <c r="BW33" s="744"/>
      <c r="BX33" s="744"/>
      <c r="BY33" s="744"/>
      <c r="BZ33" s="744"/>
      <c r="CA33" s="744"/>
      <c r="CB33" s="744"/>
      <c r="CC33" s="744"/>
      <c r="CD33" s="744"/>
      <c r="CE33" s="744"/>
      <c r="CF33" s="744"/>
      <c r="CG33" s="745"/>
      <c r="CH33" s="754"/>
      <c r="CI33" s="755"/>
      <c r="CJ33" s="755"/>
      <c r="CK33" s="755"/>
      <c r="CL33" s="756"/>
      <c r="CM33" s="754"/>
      <c r="CN33" s="755"/>
      <c r="CO33" s="755"/>
      <c r="CP33" s="755"/>
      <c r="CQ33" s="756"/>
      <c r="CR33" s="754"/>
      <c r="CS33" s="755"/>
      <c r="CT33" s="755"/>
      <c r="CU33" s="755"/>
      <c r="CV33" s="756"/>
      <c r="CW33" s="754"/>
      <c r="CX33" s="755"/>
      <c r="CY33" s="755"/>
      <c r="CZ33" s="755"/>
      <c r="DA33" s="756"/>
      <c r="DB33" s="754"/>
      <c r="DC33" s="755"/>
      <c r="DD33" s="755"/>
      <c r="DE33" s="755"/>
      <c r="DF33" s="756"/>
      <c r="DG33" s="754"/>
      <c r="DH33" s="755"/>
      <c r="DI33" s="755"/>
      <c r="DJ33" s="755"/>
      <c r="DK33" s="756"/>
      <c r="DL33" s="754"/>
      <c r="DM33" s="755"/>
      <c r="DN33" s="755"/>
      <c r="DO33" s="755"/>
      <c r="DP33" s="756"/>
      <c r="DQ33" s="754"/>
      <c r="DR33" s="755"/>
      <c r="DS33" s="755"/>
      <c r="DT33" s="755"/>
      <c r="DU33" s="756"/>
      <c r="DV33" s="743"/>
      <c r="DW33" s="744"/>
      <c r="DX33" s="744"/>
      <c r="DY33" s="744"/>
      <c r="DZ33" s="757"/>
      <c r="EA33" s="92"/>
    </row>
    <row r="34" spans="1:131" ht="26.25" customHeight="1" x14ac:dyDescent="0.2">
      <c r="A34" s="105">
        <v>7</v>
      </c>
      <c r="B34" s="730"/>
      <c r="C34" s="731"/>
      <c r="D34" s="731"/>
      <c r="E34" s="731"/>
      <c r="F34" s="731"/>
      <c r="G34" s="731"/>
      <c r="H34" s="731"/>
      <c r="I34" s="731"/>
      <c r="J34" s="731"/>
      <c r="K34" s="731"/>
      <c r="L34" s="731"/>
      <c r="M34" s="731"/>
      <c r="N34" s="731"/>
      <c r="O34" s="731"/>
      <c r="P34" s="732"/>
      <c r="Q34" s="733"/>
      <c r="R34" s="734"/>
      <c r="S34" s="734"/>
      <c r="T34" s="734"/>
      <c r="U34" s="734"/>
      <c r="V34" s="734"/>
      <c r="W34" s="734"/>
      <c r="X34" s="734"/>
      <c r="Y34" s="734"/>
      <c r="Z34" s="734"/>
      <c r="AA34" s="734"/>
      <c r="AB34" s="734"/>
      <c r="AC34" s="734"/>
      <c r="AD34" s="734"/>
      <c r="AE34" s="735"/>
      <c r="AF34" s="736"/>
      <c r="AG34" s="737"/>
      <c r="AH34" s="737"/>
      <c r="AI34" s="737"/>
      <c r="AJ34" s="738"/>
      <c r="AK34" s="801"/>
      <c r="AL34" s="802"/>
      <c r="AM34" s="802"/>
      <c r="AN34" s="802"/>
      <c r="AO34" s="802"/>
      <c r="AP34" s="802"/>
      <c r="AQ34" s="802"/>
      <c r="AR34" s="802"/>
      <c r="AS34" s="802"/>
      <c r="AT34" s="802"/>
      <c r="AU34" s="802"/>
      <c r="AV34" s="802"/>
      <c r="AW34" s="802"/>
      <c r="AX34" s="802"/>
      <c r="AY34" s="802"/>
      <c r="AZ34" s="803"/>
      <c r="BA34" s="803"/>
      <c r="BB34" s="803"/>
      <c r="BC34" s="803"/>
      <c r="BD34" s="803"/>
      <c r="BE34" s="799"/>
      <c r="BF34" s="799"/>
      <c r="BG34" s="799"/>
      <c r="BH34" s="799"/>
      <c r="BI34" s="800"/>
      <c r="BJ34" s="95"/>
      <c r="BK34" s="95"/>
      <c r="BL34" s="95"/>
      <c r="BM34" s="95"/>
      <c r="BN34" s="95"/>
      <c r="BO34" s="104"/>
      <c r="BP34" s="104"/>
      <c r="BQ34" s="101">
        <v>28</v>
      </c>
      <c r="BR34" s="102"/>
      <c r="BS34" s="743"/>
      <c r="BT34" s="744"/>
      <c r="BU34" s="744"/>
      <c r="BV34" s="744"/>
      <c r="BW34" s="744"/>
      <c r="BX34" s="744"/>
      <c r="BY34" s="744"/>
      <c r="BZ34" s="744"/>
      <c r="CA34" s="744"/>
      <c r="CB34" s="744"/>
      <c r="CC34" s="744"/>
      <c r="CD34" s="744"/>
      <c r="CE34" s="744"/>
      <c r="CF34" s="744"/>
      <c r="CG34" s="745"/>
      <c r="CH34" s="754"/>
      <c r="CI34" s="755"/>
      <c r="CJ34" s="755"/>
      <c r="CK34" s="755"/>
      <c r="CL34" s="756"/>
      <c r="CM34" s="754"/>
      <c r="CN34" s="755"/>
      <c r="CO34" s="755"/>
      <c r="CP34" s="755"/>
      <c r="CQ34" s="756"/>
      <c r="CR34" s="754"/>
      <c r="CS34" s="755"/>
      <c r="CT34" s="755"/>
      <c r="CU34" s="755"/>
      <c r="CV34" s="756"/>
      <c r="CW34" s="754"/>
      <c r="CX34" s="755"/>
      <c r="CY34" s="755"/>
      <c r="CZ34" s="755"/>
      <c r="DA34" s="756"/>
      <c r="DB34" s="754"/>
      <c r="DC34" s="755"/>
      <c r="DD34" s="755"/>
      <c r="DE34" s="755"/>
      <c r="DF34" s="756"/>
      <c r="DG34" s="754"/>
      <c r="DH34" s="755"/>
      <c r="DI34" s="755"/>
      <c r="DJ34" s="755"/>
      <c r="DK34" s="756"/>
      <c r="DL34" s="754"/>
      <c r="DM34" s="755"/>
      <c r="DN34" s="755"/>
      <c r="DO34" s="755"/>
      <c r="DP34" s="756"/>
      <c r="DQ34" s="754"/>
      <c r="DR34" s="755"/>
      <c r="DS34" s="755"/>
      <c r="DT34" s="755"/>
      <c r="DU34" s="756"/>
      <c r="DV34" s="743"/>
      <c r="DW34" s="744"/>
      <c r="DX34" s="744"/>
      <c r="DY34" s="744"/>
      <c r="DZ34" s="757"/>
      <c r="EA34" s="92"/>
    </row>
    <row r="35" spans="1:131" ht="26.25" customHeight="1" x14ac:dyDescent="0.2">
      <c r="A35" s="105">
        <v>8</v>
      </c>
      <c r="B35" s="730"/>
      <c r="C35" s="731"/>
      <c r="D35" s="731"/>
      <c r="E35" s="731"/>
      <c r="F35" s="731"/>
      <c r="G35" s="731"/>
      <c r="H35" s="731"/>
      <c r="I35" s="731"/>
      <c r="J35" s="731"/>
      <c r="K35" s="731"/>
      <c r="L35" s="731"/>
      <c r="M35" s="731"/>
      <c r="N35" s="731"/>
      <c r="O35" s="731"/>
      <c r="P35" s="732"/>
      <c r="Q35" s="733"/>
      <c r="R35" s="734"/>
      <c r="S35" s="734"/>
      <c r="T35" s="734"/>
      <c r="U35" s="734"/>
      <c r="V35" s="734"/>
      <c r="W35" s="734"/>
      <c r="X35" s="734"/>
      <c r="Y35" s="734"/>
      <c r="Z35" s="734"/>
      <c r="AA35" s="734"/>
      <c r="AB35" s="734"/>
      <c r="AC35" s="734"/>
      <c r="AD35" s="734"/>
      <c r="AE35" s="735"/>
      <c r="AF35" s="736"/>
      <c r="AG35" s="737"/>
      <c r="AH35" s="737"/>
      <c r="AI35" s="737"/>
      <c r="AJ35" s="738"/>
      <c r="AK35" s="801"/>
      <c r="AL35" s="802"/>
      <c r="AM35" s="802"/>
      <c r="AN35" s="802"/>
      <c r="AO35" s="802"/>
      <c r="AP35" s="802"/>
      <c r="AQ35" s="802"/>
      <c r="AR35" s="802"/>
      <c r="AS35" s="802"/>
      <c r="AT35" s="802"/>
      <c r="AU35" s="802"/>
      <c r="AV35" s="802"/>
      <c r="AW35" s="802"/>
      <c r="AX35" s="802"/>
      <c r="AY35" s="802"/>
      <c r="AZ35" s="803"/>
      <c r="BA35" s="803"/>
      <c r="BB35" s="803"/>
      <c r="BC35" s="803"/>
      <c r="BD35" s="803"/>
      <c r="BE35" s="799"/>
      <c r="BF35" s="799"/>
      <c r="BG35" s="799"/>
      <c r="BH35" s="799"/>
      <c r="BI35" s="800"/>
      <c r="BJ35" s="95"/>
      <c r="BK35" s="95"/>
      <c r="BL35" s="95"/>
      <c r="BM35" s="95"/>
      <c r="BN35" s="95"/>
      <c r="BO35" s="104"/>
      <c r="BP35" s="104"/>
      <c r="BQ35" s="101">
        <v>29</v>
      </c>
      <c r="BR35" s="102"/>
      <c r="BS35" s="743"/>
      <c r="BT35" s="744"/>
      <c r="BU35" s="744"/>
      <c r="BV35" s="744"/>
      <c r="BW35" s="744"/>
      <c r="BX35" s="744"/>
      <c r="BY35" s="744"/>
      <c r="BZ35" s="744"/>
      <c r="CA35" s="744"/>
      <c r="CB35" s="744"/>
      <c r="CC35" s="744"/>
      <c r="CD35" s="744"/>
      <c r="CE35" s="744"/>
      <c r="CF35" s="744"/>
      <c r="CG35" s="745"/>
      <c r="CH35" s="754"/>
      <c r="CI35" s="755"/>
      <c r="CJ35" s="755"/>
      <c r="CK35" s="755"/>
      <c r="CL35" s="756"/>
      <c r="CM35" s="754"/>
      <c r="CN35" s="755"/>
      <c r="CO35" s="755"/>
      <c r="CP35" s="755"/>
      <c r="CQ35" s="756"/>
      <c r="CR35" s="754"/>
      <c r="CS35" s="755"/>
      <c r="CT35" s="755"/>
      <c r="CU35" s="755"/>
      <c r="CV35" s="756"/>
      <c r="CW35" s="754"/>
      <c r="CX35" s="755"/>
      <c r="CY35" s="755"/>
      <c r="CZ35" s="755"/>
      <c r="DA35" s="756"/>
      <c r="DB35" s="754"/>
      <c r="DC35" s="755"/>
      <c r="DD35" s="755"/>
      <c r="DE35" s="755"/>
      <c r="DF35" s="756"/>
      <c r="DG35" s="754"/>
      <c r="DH35" s="755"/>
      <c r="DI35" s="755"/>
      <c r="DJ35" s="755"/>
      <c r="DK35" s="756"/>
      <c r="DL35" s="754"/>
      <c r="DM35" s="755"/>
      <c r="DN35" s="755"/>
      <c r="DO35" s="755"/>
      <c r="DP35" s="756"/>
      <c r="DQ35" s="754"/>
      <c r="DR35" s="755"/>
      <c r="DS35" s="755"/>
      <c r="DT35" s="755"/>
      <c r="DU35" s="756"/>
      <c r="DV35" s="743"/>
      <c r="DW35" s="744"/>
      <c r="DX35" s="744"/>
      <c r="DY35" s="744"/>
      <c r="DZ35" s="757"/>
      <c r="EA35" s="92"/>
    </row>
    <row r="36" spans="1:131" ht="26.25" customHeight="1" x14ac:dyDescent="0.2">
      <c r="A36" s="105">
        <v>9</v>
      </c>
      <c r="B36" s="730"/>
      <c r="C36" s="731"/>
      <c r="D36" s="731"/>
      <c r="E36" s="731"/>
      <c r="F36" s="731"/>
      <c r="G36" s="731"/>
      <c r="H36" s="731"/>
      <c r="I36" s="731"/>
      <c r="J36" s="731"/>
      <c r="K36" s="731"/>
      <c r="L36" s="731"/>
      <c r="M36" s="731"/>
      <c r="N36" s="731"/>
      <c r="O36" s="731"/>
      <c r="P36" s="732"/>
      <c r="Q36" s="733"/>
      <c r="R36" s="734"/>
      <c r="S36" s="734"/>
      <c r="T36" s="734"/>
      <c r="U36" s="734"/>
      <c r="V36" s="734"/>
      <c r="W36" s="734"/>
      <c r="X36" s="734"/>
      <c r="Y36" s="734"/>
      <c r="Z36" s="734"/>
      <c r="AA36" s="734"/>
      <c r="AB36" s="734"/>
      <c r="AC36" s="734"/>
      <c r="AD36" s="734"/>
      <c r="AE36" s="735"/>
      <c r="AF36" s="736"/>
      <c r="AG36" s="737"/>
      <c r="AH36" s="737"/>
      <c r="AI36" s="737"/>
      <c r="AJ36" s="738"/>
      <c r="AK36" s="801"/>
      <c r="AL36" s="802"/>
      <c r="AM36" s="802"/>
      <c r="AN36" s="802"/>
      <c r="AO36" s="802"/>
      <c r="AP36" s="802"/>
      <c r="AQ36" s="802"/>
      <c r="AR36" s="802"/>
      <c r="AS36" s="802"/>
      <c r="AT36" s="802"/>
      <c r="AU36" s="802"/>
      <c r="AV36" s="802"/>
      <c r="AW36" s="802"/>
      <c r="AX36" s="802"/>
      <c r="AY36" s="802"/>
      <c r="AZ36" s="803"/>
      <c r="BA36" s="803"/>
      <c r="BB36" s="803"/>
      <c r="BC36" s="803"/>
      <c r="BD36" s="803"/>
      <c r="BE36" s="799"/>
      <c r="BF36" s="799"/>
      <c r="BG36" s="799"/>
      <c r="BH36" s="799"/>
      <c r="BI36" s="800"/>
      <c r="BJ36" s="95"/>
      <c r="BK36" s="95"/>
      <c r="BL36" s="95"/>
      <c r="BM36" s="95"/>
      <c r="BN36" s="95"/>
      <c r="BO36" s="104"/>
      <c r="BP36" s="104"/>
      <c r="BQ36" s="101">
        <v>30</v>
      </c>
      <c r="BR36" s="102"/>
      <c r="BS36" s="743"/>
      <c r="BT36" s="744"/>
      <c r="BU36" s="744"/>
      <c r="BV36" s="744"/>
      <c r="BW36" s="744"/>
      <c r="BX36" s="744"/>
      <c r="BY36" s="744"/>
      <c r="BZ36" s="744"/>
      <c r="CA36" s="744"/>
      <c r="CB36" s="744"/>
      <c r="CC36" s="744"/>
      <c r="CD36" s="744"/>
      <c r="CE36" s="744"/>
      <c r="CF36" s="744"/>
      <c r="CG36" s="745"/>
      <c r="CH36" s="754"/>
      <c r="CI36" s="755"/>
      <c r="CJ36" s="755"/>
      <c r="CK36" s="755"/>
      <c r="CL36" s="756"/>
      <c r="CM36" s="754"/>
      <c r="CN36" s="755"/>
      <c r="CO36" s="755"/>
      <c r="CP36" s="755"/>
      <c r="CQ36" s="756"/>
      <c r="CR36" s="754"/>
      <c r="CS36" s="755"/>
      <c r="CT36" s="755"/>
      <c r="CU36" s="755"/>
      <c r="CV36" s="756"/>
      <c r="CW36" s="754"/>
      <c r="CX36" s="755"/>
      <c r="CY36" s="755"/>
      <c r="CZ36" s="755"/>
      <c r="DA36" s="756"/>
      <c r="DB36" s="754"/>
      <c r="DC36" s="755"/>
      <c r="DD36" s="755"/>
      <c r="DE36" s="755"/>
      <c r="DF36" s="756"/>
      <c r="DG36" s="754"/>
      <c r="DH36" s="755"/>
      <c r="DI36" s="755"/>
      <c r="DJ36" s="755"/>
      <c r="DK36" s="756"/>
      <c r="DL36" s="754"/>
      <c r="DM36" s="755"/>
      <c r="DN36" s="755"/>
      <c r="DO36" s="755"/>
      <c r="DP36" s="756"/>
      <c r="DQ36" s="754"/>
      <c r="DR36" s="755"/>
      <c r="DS36" s="755"/>
      <c r="DT36" s="755"/>
      <c r="DU36" s="756"/>
      <c r="DV36" s="743"/>
      <c r="DW36" s="744"/>
      <c r="DX36" s="744"/>
      <c r="DY36" s="744"/>
      <c r="DZ36" s="757"/>
      <c r="EA36" s="92"/>
    </row>
    <row r="37" spans="1:131" ht="26.25" customHeight="1" x14ac:dyDescent="0.2">
      <c r="A37" s="105">
        <v>10</v>
      </c>
      <c r="B37" s="730"/>
      <c r="C37" s="731"/>
      <c r="D37" s="731"/>
      <c r="E37" s="731"/>
      <c r="F37" s="731"/>
      <c r="G37" s="731"/>
      <c r="H37" s="731"/>
      <c r="I37" s="731"/>
      <c r="J37" s="731"/>
      <c r="K37" s="731"/>
      <c r="L37" s="731"/>
      <c r="M37" s="731"/>
      <c r="N37" s="731"/>
      <c r="O37" s="731"/>
      <c r="P37" s="732"/>
      <c r="Q37" s="733"/>
      <c r="R37" s="734"/>
      <c r="S37" s="734"/>
      <c r="T37" s="734"/>
      <c r="U37" s="734"/>
      <c r="V37" s="734"/>
      <c r="W37" s="734"/>
      <c r="X37" s="734"/>
      <c r="Y37" s="734"/>
      <c r="Z37" s="734"/>
      <c r="AA37" s="734"/>
      <c r="AB37" s="734"/>
      <c r="AC37" s="734"/>
      <c r="AD37" s="734"/>
      <c r="AE37" s="735"/>
      <c r="AF37" s="736"/>
      <c r="AG37" s="737"/>
      <c r="AH37" s="737"/>
      <c r="AI37" s="737"/>
      <c r="AJ37" s="738"/>
      <c r="AK37" s="801"/>
      <c r="AL37" s="802"/>
      <c r="AM37" s="802"/>
      <c r="AN37" s="802"/>
      <c r="AO37" s="802"/>
      <c r="AP37" s="802"/>
      <c r="AQ37" s="802"/>
      <c r="AR37" s="802"/>
      <c r="AS37" s="802"/>
      <c r="AT37" s="802"/>
      <c r="AU37" s="802"/>
      <c r="AV37" s="802"/>
      <c r="AW37" s="802"/>
      <c r="AX37" s="802"/>
      <c r="AY37" s="802"/>
      <c r="AZ37" s="803"/>
      <c r="BA37" s="803"/>
      <c r="BB37" s="803"/>
      <c r="BC37" s="803"/>
      <c r="BD37" s="803"/>
      <c r="BE37" s="799"/>
      <c r="BF37" s="799"/>
      <c r="BG37" s="799"/>
      <c r="BH37" s="799"/>
      <c r="BI37" s="800"/>
      <c r="BJ37" s="95"/>
      <c r="BK37" s="95"/>
      <c r="BL37" s="95"/>
      <c r="BM37" s="95"/>
      <c r="BN37" s="95"/>
      <c r="BO37" s="104"/>
      <c r="BP37" s="104"/>
      <c r="BQ37" s="101">
        <v>31</v>
      </c>
      <c r="BR37" s="102"/>
      <c r="BS37" s="743"/>
      <c r="BT37" s="744"/>
      <c r="BU37" s="744"/>
      <c r="BV37" s="744"/>
      <c r="BW37" s="744"/>
      <c r="BX37" s="744"/>
      <c r="BY37" s="744"/>
      <c r="BZ37" s="744"/>
      <c r="CA37" s="744"/>
      <c r="CB37" s="744"/>
      <c r="CC37" s="744"/>
      <c r="CD37" s="744"/>
      <c r="CE37" s="744"/>
      <c r="CF37" s="744"/>
      <c r="CG37" s="745"/>
      <c r="CH37" s="754"/>
      <c r="CI37" s="755"/>
      <c r="CJ37" s="755"/>
      <c r="CK37" s="755"/>
      <c r="CL37" s="756"/>
      <c r="CM37" s="754"/>
      <c r="CN37" s="755"/>
      <c r="CO37" s="755"/>
      <c r="CP37" s="755"/>
      <c r="CQ37" s="756"/>
      <c r="CR37" s="754"/>
      <c r="CS37" s="755"/>
      <c r="CT37" s="755"/>
      <c r="CU37" s="755"/>
      <c r="CV37" s="756"/>
      <c r="CW37" s="754"/>
      <c r="CX37" s="755"/>
      <c r="CY37" s="755"/>
      <c r="CZ37" s="755"/>
      <c r="DA37" s="756"/>
      <c r="DB37" s="754"/>
      <c r="DC37" s="755"/>
      <c r="DD37" s="755"/>
      <c r="DE37" s="755"/>
      <c r="DF37" s="756"/>
      <c r="DG37" s="754"/>
      <c r="DH37" s="755"/>
      <c r="DI37" s="755"/>
      <c r="DJ37" s="755"/>
      <c r="DK37" s="756"/>
      <c r="DL37" s="754"/>
      <c r="DM37" s="755"/>
      <c r="DN37" s="755"/>
      <c r="DO37" s="755"/>
      <c r="DP37" s="756"/>
      <c r="DQ37" s="754"/>
      <c r="DR37" s="755"/>
      <c r="DS37" s="755"/>
      <c r="DT37" s="755"/>
      <c r="DU37" s="756"/>
      <c r="DV37" s="743"/>
      <c r="DW37" s="744"/>
      <c r="DX37" s="744"/>
      <c r="DY37" s="744"/>
      <c r="DZ37" s="757"/>
      <c r="EA37" s="92"/>
    </row>
    <row r="38" spans="1:131" ht="26.25" customHeight="1" x14ac:dyDescent="0.2">
      <c r="A38" s="105">
        <v>11</v>
      </c>
      <c r="B38" s="730"/>
      <c r="C38" s="731"/>
      <c r="D38" s="731"/>
      <c r="E38" s="731"/>
      <c r="F38" s="731"/>
      <c r="G38" s="731"/>
      <c r="H38" s="731"/>
      <c r="I38" s="731"/>
      <c r="J38" s="731"/>
      <c r="K38" s="731"/>
      <c r="L38" s="731"/>
      <c r="M38" s="731"/>
      <c r="N38" s="731"/>
      <c r="O38" s="731"/>
      <c r="P38" s="732"/>
      <c r="Q38" s="733"/>
      <c r="R38" s="734"/>
      <c r="S38" s="734"/>
      <c r="T38" s="734"/>
      <c r="U38" s="734"/>
      <c r="V38" s="734"/>
      <c r="W38" s="734"/>
      <c r="X38" s="734"/>
      <c r="Y38" s="734"/>
      <c r="Z38" s="734"/>
      <c r="AA38" s="734"/>
      <c r="AB38" s="734"/>
      <c r="AC38" s="734"/>
      <c r="AD38" s="734"/>
      <c r="AE38" s="735"/>
      <c r="AF38" s="736"/>
      <c r="AG38" s="737"/>
      <c r="AH38" s="737"/>
      <c r="AI38" s="737"/>
      <c r="AJ38" s="738"/>
      <c r="AK38" s="801"/>
      <c r="AL38" s="802"/>
      <c r="AM38" s="802"/>
      <c r="AN38" s="802"/>
      <c r="AO38" s="802"/>
      <c r="AP38" s="802"/>
      <c r="AQ38" s="802"/>
      <c r="AR38" s="802"/>
      <c r="AS38" s="802"/>
      <c r="AT38" s="802"/>
      <c r="AU38" s="802"/>
      <c r="AV38" s="802"/>
      <c r="AW38" s="802"/>
      <c r="AX38" s="802"/>
      <c r="AY38" s="802"/>
      <c r="AZ38" s="803"/>
      <c r="BA38" s="803"/>
      <c r="BB38" s="803"/>
      <c r="BC38" s="803"/>
      <c r="BD38" s="803"/>
      <c r="BE38" s="799"/>
      <c r="BF38" s="799"/>
      <c r="BG38" s="799"/>
      <c r="BH38" s="799"/>
      <c r="BI38" s="800"/>
      <c r="BJ38" s="95"/>
      <c r="BK38" s="95"/>
      <c r="BL38" s="95"/>
      <c r="BM38" s="95"/>
      <c r="BN38" s="95"/>
      <c r="BO38" s="104"/>
      <c r="BP38" s="104"/>
      <c r="BQ38" s="101">
        <v>32</v>
      </c>
      <c r="BR38" s="102"/>
      <c r="BS38" s="743"/>
      <c r="BT38" s="744"/>
      <c r="BU38" s="744"/>
      <c r="BV38" s="744"/>
      <c r="BW38" s="744"/>
      <c r="BX38" s="744"/>
      <c r="BY38" s="744"/>
      <c r="BZ38" s="744"/>
      <c r="CA38" s="744"/>
      <c r="CB38" s="744"/>
      <c r="CC38" s="744"/>
      <c r="CD38" s="744"/>
      <c r="CE38" s="744"/>
      <c r="CF38" s="744"/>
      <c r="CG38" s="745"/>
      <c r="CH38" s="754"/>
      <c r="CI38" s="755"/>
      <c r="CJ38" s="755"/>
      <c r="CK38" s="755"/>
      <c r="CL38" s="756"/>
      <c r="CM38" s="754"/>
      <c r="CN38" s="755"/>
      <c r="CO38" s="755"/>
      <c r="CP38" s="755"/>
      <c r="CQ38" s="756"/>
      <c r="CR38" s="754"/>
      <c r="CS38" s="755"/>
      <c r="CT38" s="755"/>
      <c r="CU38" s="755"/>
      <c r="CV38" s="756"/>
      <c r="CW38" s="754"/>
      <c r="CX38" s="755"/>
      <c r="CY38" s="755"/>
      <c r="CZ38" s="755"/>
      <c r="DA38" s="756"/>
      <c r="DB38" s="754"/>
      <c r="DC38" s="755"/>
      <c r="DD38" s="755"/>
      <c r="DE38" s="755"/>
      <c r="DF38" s="756"/>
      <c r="DG38" s="754"/>
      <c r="DH38" s="755"/>
      <c r="DI38" s="755"/>
      <c r="DJ38" s="755"/>
      <c r="DK38" s="756"/>
      <c r="DL38" s="754"/>
      <c r="DM38" s="755"/>
      <c r="DN38" s="755"/>
      <c r="DO38" s="755"/>
      <c r="DP38" s="756"/>
      <c r="DQ38" s="754"/>
      <c r="DR38" s="755"/>
      <c r="DS38" s="755"/>
      <c r="DT38" s="755"/>
      <c r="DU38" s="756"/>
      <c r="DV38" s="743"/>
      <c r="DW38" s="744"/>
      <c r="DX38" s="744"/>
      <c r="DY38" s="744"/>
      <c r="DZ38" s="757"/>
      <c r="EA38" s="92"/>
    </row>
    <row r="39" spans="1:131" ht="26.25" customHeight="1" x14ac:dyDescent="0.2">
      <c r="A39" s="105">
        <v>12</v>
      </c>
      <c r="B39" s="730"/>
      <c r="C39" s="731"/>
      <c r="D39" s="731"/>
      <c r="E39" s="731"/>
      <c r="F39" s="731"/>
      <c r="G39" s="731"/>
      <c r="H39" s="731"/>
      <c r="I39" s="731"/>
      <c r="J39" s="731"/>
      <c r="K39" s="731"/>
      <c r="L39" s="731"/>
      <c r="M39" s="731"/>
      <c r="N39" s="731"/>
      <c r="O39" s="731"/>
      <c r="P39" s="732"/>
      <c r="Q39" s="733"/>
      <c r="R39" s="734"/>
      <c r="S39" s="734"/>
      <c r="T39" s="734"/>
      <c r="U39" s="734"/>
      <c r="V39" s="734"/>
      <c r="W39" s="734"/>
      <c r="X39" s="734"/>
      <c r="Y39" s="734"/>
      <c r="Z39" s="734"/>
      <c r="AA39" s="734"/>
      <c r="AB39" s="734"/>
      <c r="AC39" s="734"/>
      <c r="AD39" s="734"/>
      <c r="AE39" s="735"/>
      <c r="AF39" s="736"/>
      <c r="AG39" s="737"/>
      <c r="AH39" s="737"/>
      <c r="AI39" s="737"/>
      <c r="AJ39" s="738"/>
      <c r="AK39" s="801"/>
      <c r="AL39" s="802"/>
      <c r="AM39" s="802"/>
      <c r="AN39" s="802"/>
      <c r="AO39" s="802"/>
      <c r="AP39" s="802"/>
      <c r="AQ39" s="802"/>
      <c r="AR39" s="802"/>
      <c r="AS39" s="802"/>
      <c r="AT39" s="802"/>
      <c r="AU39" s="802"/>
      <c r="AV39" s="802"/>
      <c r="AW39" s="802"/>
      <c r="AX39" s="802"/>
      <c r="AY39" s="802"/>
      <c r="AZ39" s="803"/>
      <c r="BA39" s="803"/>
      <c r="BB39" s="803"/>
      <c r="BC39" s="803"/>
      <c r="BD39" s="803"/>
      <c r="BE39" s="799"/>
      <c r="BF39" s="799"/>
      <c r="BG39" s="799"/>
      <c r="BH39" s="799"/>
      <c r="BI39" s="800"/>
      <c r="BJ39" s="95"/>
      <c r="BK39" s="95"/>
      <c r="BL39" s="95"/>
      <c r="BM39" s="95"/>
      <c r="BN39" s="95"/>
      <c r="BO39" s="104"/>
      <c r="BP39" s="104"/>
      <c r="BQ39" s="101">
        <v>33</v>
      </c>
      <c r="BR39" s="102"/>
      <c r="BS39" s="743"/>
      <c r="BT39" s="744"/>
      <c r="BU39" s="744"/>
      <c r="BV39" s="744"/>
      <c r="BW39" s="744"/>
      <c r="BX39" s="744"/>
      <c r="BY39" s="744"/>
      <c r="BZ39" s="744"/>
      <c r="CA39" s="744"/>
      <c r="CB39" s="744"/>
      <c r="CC39" s="744"/>
      <c r="CD39" s="744"/>
      <c r="CE39" s="744"/>
      <c r="CF39" s="744"/>
      <c r="CG39" s="745"/>
      <c r="CH39" s="754"/>
      <c r="CI39" s="755"/>
      <c r="CJ39" s="755"/>
      <c r="CK39" s="755"/>
      <c r="CL39" s="756"/>
      <c r="CM39" s="754"/>
      <c r="CN39" s="755"/>
      <c r="CO39" s="755"/>
      <c r="CP39" s="755"/>
      <c r="CQ39" s="756"/>
      <c r="CR39" s="754"/>
      <c r="CS39" s="755"/>
      <c r="CT39" s="755"/>
      <c r="CU39" s="755"/>
      <c r="CV39" s="756"/>
      <c r="CW39" s="754"/>
      <c r="CX39" s="755"/>
      <c r="CY39" s="755"/>
      <c r="CZ39" s="755"/>
      <c r="DA39" s="756"/>
      <c r="DB39" s="754"/>
      <c r="DC39" s="755"/>
      <c r="DD39" s="755"/>
      <c r="DE39" s="755"/>
      <c r="DF39" s="756"/>
      <c r="DG39" s="754"/>
      <c r="DH39" s="755"/>
      <c r="DI39" s="755"/>
      <c r="DJ39" s="755"/>
      <c r="DK39" s="756"/>
      <c r="DL39" s="754"/>
      <c r="DM39" s="755"/>
      <c r="DN39" s="755"/>
      <c r="DO39" s="755"/>
      <c r="DP39" s="756"/>
      <c r="DQ39" s="754"/>
      <c r="DR39" s="755"/>
      <c r="DS39" s="755"/>
      <c r="DT39" s="755"/>
      <c r="DU39" s="756"/>
      <c r="DV39" s="743"/>
      <c r="DW39" s="744"/>
      <c r="DX39" s="744"/>
      <c r="DY39" s="744"/>
      <c r="DZ39" s="757"/>
      <c r="EA39" s="92"/>
    </row>
    <row r="40" spans="1:131" ht="26.25" customHeight="1" x14ac:dyDescent="0.2">
      <c r="A40" s="101">
        <v>13</v>
      </c>
      <c r="B40" s="730"/>
      <c r="C40" s="731"/>
      <c r="D40" s="731"/>
      <c r="E40" s="731"/>
      <c r="F40" s="731"/>
      <c r="G40" s="731"/>
      <c r="H40" s="731"/>
      <c r="I40" s="731"/>
      <c r="J40" s="731"/>
      <c r="K40" s="731"/>
      <c r="L40" s="731"/>
      <c r="M40" s="731"/>
      <c r="N40" s="731"/>
      <c r="O40" s="731"/>
      <c r="P40" s="732"/>
      <c r="Q40" s="733"/>
      <c r="R40" s="734"/>
      <c r="S40" s="734"/>
      <c r="T40" s="734"/>
      <c r="U40" s="734"/>
      <c r="V40" s="734"/>
      <c r="W40" s="734"/>
      <c r="X40" s="734"/>
      <c r="Y40" s="734"/>
      <c r="Z40" s="734"/>
      <c r="AA40" s="734"/>
      <c r="AB40" s="734"/>
      <c r="AC40" s="734"/>
      <c r="AD40" s="734"/>
      <c r="AE40" s="735"/>
      <c r="AF40" s="736"/>
      <c r="AG40" s="737"/>
      <c r="AH40" s="737"/>
      <c r="AI40" s="737"/>
      <c r="AJ40" s="738"/>
      <c r="AK40" s="801"/>
      <c r="AL40" s="802"/>
      <c r="AM40" s="802"/>
      <c r="AN40" s="802"/>
      <c r="AO40" s="802"/>
      <c r="AP40" s="802"/>
      <c r="AQ40" s="802"/>
      <c r="AR40" s="802"/>
      <c r="AS40" s="802"/>
      <c r="AT40" s="802"/>
      <c r="AU40" s="802"/>
      <c r="AV40" s="802"/>
      <c r="AW40" s="802"/>
      <c r="AX40" s="802"/>
      <c r="AY40" s="802"/>
      <c r="AZ40" s="803"/>
      <c r="BA40" s="803"/>
      <c r="BB40" s="803"/>
      <c r="BC40" s="803"/>
      <c r="BD40" s="803"/>
      <c r="BE40" s="799"/>
      <c r="BF40" s="799"/>
      <c r="BG40" s="799"/>
      <c r="BH40" s="799"/>
      <c r="BI40" s="800"/>
      <c r="BJ40" s="95"/>
      <c r="BK40" s="95"/>
      <c r="BL40" s="95"/>
      <c r="BM40" s="95"/>
      <c r="BN40" s="95"/>
      <c r="BO40" s="104"/>
      <c r="BP40" s="104"/>
      <c r="BQ40" s="101">
        <v>34</v>
      </c>
      <c r="BR40" s="102"/>
      <c r="BS40" s="743"/>
      <c r="BT40" s="744"/>
      <c r="BU40" s="744"/>
      <c r="BV40" s="744"/>
      <c r="BW40" s="744"/>
      <c r="BX40" s="744"/>
      <c r="BY40" s="744"/>
      <c r="BZ40" s="744"/>
      <c r="CA40" s="744"/>
      <c r="CB40" s="744"/>
      <c r="CC40" s="744"/>
      <c r="CD40" s="744"/>
      <c r="CE40" s="744"/>
      <c r="CF40" s="744"/>
      <c r="CG40" s="745"/>
      <c r="CH40" s="754"/>
      <c r="CI40" s="755"/>
      <c r="CJ40" s="755"/>
      <c r="CK40" s="755"/>
      <c r="CL40" s="756"/>
      <c r="CM40" s="754"/>
      <c r="CN40" s="755"/>
      <c r="CO40" s="755"/>
      <c r="CP40" s="755"/>
      <c r="CQ40" s="756"/>
      <c r="CR40" s="754"/>
      <c r="CS40" s="755"/>
      <c r="CT40" s="755"/>
      <c r="CU40" s="755"/>
      <c r="CV40" s="756"/>
      <c r="CW40" s="754"/>
      <c r="CX40" s="755"/>
      <c r="CY40" s="755"/>
      <c r="CZ40" s="755"/>
      <c r="DA40" s="756"/>
      <c r="DB40" s="754"/>
      <c r="DC40" s="755"/>
      <c r="DD40" s="755"/>
      <c r="DE40" s="755"/>
      <c r="DF40" s="756"/>
      <c r="DG40" s="754"/>
      <c r="DH40" s="755"/>
      <c r="DI40" s="755"/>
      <c r="DJ40" s="755"/>
      <c r="DK40" s="756"/>
      <c r="DL40" s="754"/>
      <c r="DM40" s="755"/>
      <c r="DN40" s="755"/>
      <c r="DO40" s="755"/>
      <c r="DP40" s="756"/>
      <c r="DQ40" s="754"/>
      <c r="DR40" s="755"/>
      <c r="DS40" s="755"/>
      <c r="DT40" s="755"/>
      <c r="DU40" s="756"/>
      <c r="DV40" s="743"/>
      <c r="DW40" s="744"/>
      <c r="DX40" s="744"/>
      <c r="DY40" s="744"/>
      <c r="DZ40" s="757"/>
      <c r="EA40" s="92"/>
    </row>
    <row r="41" spans="1:131" ht="26.25" customHeight="1" x14ac:dyDescent="0.2">
      <c r="A41" s="101">
        <v>14</v>
      </c>
      <c r="B41" s="730"/>
      <c r="C41" s="731"/>
      <c r="D41" s="731"/>
      <c r="E41" s="731"/>
      <c r="F41" s="731"/>
      <c r="G41" s="731"/>
      <c r="H41" s="731"/>
      <c r="I41" s="731"/>
      <c r="J41" s="731"/>
      <c r="K41" s="731"/>
      <c r="L41" s="731"/>
      <c r="M41" s="731"/>
      <c r="N41" s="731"/>
      <c r="O41" s="731"/>
      <c r="P41" s="732"/>
      <c r="Q41" s="733"/>
      <c r="R41" s="734"/>
      <c r="S41" s="734"/>
      <c r="T41" s="734"/>
      <c r="U41" s="734"/>
      <c r="V41" s="734"/>
      <c r="W41" s="734"/>
      <c r="X41" s="734"/>
      <c r="Y41" s="734"/>
      <c r="Z41" s="734"/>
      <c r="AA41" s="734"/>
      <c r="AB41" s="734"/>
      <c r="AC41" s="734"/>
      <c r="AD41" s="734"/>
      <c r="AE41" s="735"/>
      <c r="AF41" s="736"/>
      <c r="AG41" s="737"/>
      <c r="AH41" s="737"/>
      <c r="AI41" s="737"/>
      <c r="AJ41" s="738"/>
      <c r="AK41" s="801"/>
      <c r="AL41" s="802"/>
      <c r="AM41" s="802"/>
      <c r="AN41" s="802"/>
      <c r="AO41" s="802"/>
      <c r="AP41" s="802"/>
      <c r="AQ41" s="802"/>
      <c r="AR41" s="802"/>
      <c r="AS41" s="802"/>
      <c r="AT41" s="802"/>
      <c r="AU41" s="802"/>
      <c r="AV41" s="802"/>
      <c r="AW41" s="802"/>
      <c r="AX41" s="802"/>
      <c r="AY41" s="802"/>
      <c r="AZ41" s="803"/>
      <c r="BA41" s="803"/>
      <c r="BB41" s="803"/>
      <c r="BC41" s="803"/>
      <c r="BD41" s="803"/>
      <c r="BE41" s="799"/>
      <c r="BF41" s="799"/>
      <c r="BG41" s="799"/>
      <c r="BH41" s="799"/>
      <c r="BI41" s="800"/>
      <c r="BJ41" s="95"/>
      <c r="BK41" s="95"/>
      <c r="BL41" s="95"/>
      <c r="BM41" s="95"/>
      <c r="BN41" s="95"/>
      <c r="BO41" s="104"/>
      <c r="BP41" s="104"/>
      <c r="BQ41" s="101">
        <v>35</v>
      </c>
      <c r="BR41" s="102"/>
      <c r="BS41" s="743"/>
      <c r="BT41" s="744"/>
      <c r="BU41" s="744"/>
      <c r="BV41" s="744"/>
      <c r="BW41" s="744"/>
      <c r="BX41" s="744"/>
      <c r="BY41" s="744"/>
      <c r="BZ41" s="744"/>
      <c r="CA41" s="744"/>
      <c r="CB41" s="744"/>
      <c r="CC41" s="744"/>
      <c r="CD41" s="744"/>
      <c r="CE41" s="744"/>
      <c r="CF41" s="744"/>
      <c r="CG41" s="745"/>
      <c r="CH41" s="754"/>
      <c r="CI41" s="755"/>
      <c r="CJ41" s="755"/>
      <c r="CK41" s="755"/>
      <c r="CL41" s="756"/>
      <c r="CM41" s="754"/>
      <c r="CN41" s="755"/>
      <c r="CO41" s="755"/>
      <c r="CP41" s="755"/>
      <c r="CQ41" s="756"/>
      <c r="CR41" s="754"/>
      <c r="CS41" s="755"/>
      <c r="CT41" s="755"/>
      <c r="CU41" s="755"/>
      <c r="CV41" s="756"/>
      <c r="CW41" s="754"/>
      <c r="CX41" s="755"/>
      <c r="CY41" s="755"/>
      <c r="CZ41" s="755"/>
      <c r="DA41" s="756"/>
      <c r="DB41" s="754"/>
      <c r="DC41" s="755"/>
      <c r="DD41" s="755"/>
      <c r="DE41" s="755"/>
      <c r="DF41" s="756"/>
      <c r="DG41" s="754"/>
      <c r="DH41" s="755"/>
      <c r="DI41" s="755"/>
      <c r="DJ41" s="755"/>
      <c r="DK41" s="756"/>
      <c r="DL41" s="754"/>
      <c r="DM41" s="755"/>
      <c r="DN41" s="755"/>
      <c r="DO41" s="755"/>
      <c r="DP41" s="756"/>
      <c r="DQ41" s="754"/>
      <c r="DR41" s="755"/>
      <c r="DS41" s="755"/>
      <c r="DT41" s="755"/>
      <c r="DU41" s="756"/>
      <c r="DV41" s="743"/>
      <c r="DW41" s="744"/>
      <c r="DX41" s="744"/>
      <c r="DY41" s="744"/>
      <c r="DZ41" s="757"/>
      <c r="EA41" s="92"/>
    </row>
    <row r="42" spans="1:131" ht="26.25" customHeight="1" x14ac:dyDescent="0.2">
      <c r="A42" s="101">
        <v>15</v>
      </c>
      <c r="B42" s="730"/>
      <c r="C42" s="731"/>
      <c r="D42" s="731"/>
      <c r="E42" s="731"/>
      <c r="F42" s="731"/>
      <c r="G42" s="731"/>
      <c r="H42" s="731"/>
      <c r="I42" s="731"/>
      <c r="J42" s="731"/>
      <c r="K42" s="731"/>
      <c r="L42" s="731"/>
      <c r="M42" s="731"/>
      <c r="N42" s="731"/>
      <c r="O42" s="731"/>
      <c r="P42" s="732"/>
      <c r="Q42" s="733"/>
      <c r="R42" s="734"/>
      <c r="S42" s="734"/>
      <c r="T42" s="734"/>
      <c r="U42" s="734"/>
      <c r="V42" s="734"/>
      <c r="W42" s="734"/>
      <c r="X42" s="734"/>
      <c r="Y42" s="734"/>
      <c r="Z42" s="734"/>
      <c r="AA42" s="734"/>
      <c r="AB42" s="734"/>
      <c r="AC42" s="734"/>
      <c r="AD42" s="734"/>
      <c r="AE42" s="735"/>
      <c r="AF42" s="736"/>
      <c r="AG42" s="737"/>
      <c r="AH42" s="737"/>
      <c r="AI42" s="737"/>
      <c r="AJ42" s="738"/>
      <c r="AK42" s="801"/>
      <c r="AL42" s="802"/>
      <c r="AM42" s="802"/>
      <c r="AN42" s="802"/>
      <c r="AO42" s="802"/>
      <c r="AP42" s="802"/>
      <c r="AQ42" s="802"/>
      <c r="AR42" s="802"/>
      <c r="AS42" s="802"/>
      <c r="AT42" s="802"/>
      <c r="AU42" s="802"/>
      <c r="AV42" s="802"/>
      <c r="AW42" s="802"/>
      <c r="AX42" s="802"/>
      <c r="AY42" s="802"/>
      <c r="AZ42" s="803"/>
      <c r="BA42" s="803"/>
      <c r="BB42" s="803"/>
      <c r="BC42" s="803"/>
      <c r="BD42" s="803"/>
      <c r="BE42" s="799"/>
      <c r="BF42" s="799"/>
      <c r="BG42" s="799"/>
      <c r="BH42" s="799"/>
      <c r="BI42" s="800"/>
      <c r="BJ42" s="95"/>
      <c r="BK42" s="95"/>
      <c r="BL42" s="95"/>
      <c r="BM42" s="95"/>
      <c r="BN42" s="95"/>
      <c r="BO42" s="104"/>
      <c r="BP42" s="104"/>
      <c r="BQ42" s="101">
        <v>36</v>
      </c>
      <c r="BR42" s="102"/>
      <c r="BS42" s="743"/>
      <c r="BT42" s="744"/>
      <c r="BU42" s="744"/>
      <c r="BV42" s="744"/>
      <c r="BW42" s="744"/>
      <c r="BX42" s="744"/>
      <c r="BY42" s="744"/>
      <c r="BZ42" s="744"/>
      <c r="CA42" s="744"/>
      <c r="CB42" s="744"/>
      <c r="CC42" s="744"/>
      <c r="CD42" s="744"/>
      <c r="CE42" s="744"/>
      <c r="CF42" s="744"/>
      <c r="CG42" s="745"/>
      <c r="CH42" s="754"/>
      <c r="CI42" s="755"/>
      <c r="CJ42" s="755"/>
      <c r="CK42" s="755"/>
      <c r="CL42" s="756"/>
      <c r="CM42" s="754"/>
      <c r="CN42" s="755"/>
      <c r="CO42" s="755"/>
      <c r="CP42" s="755"/>
      <c r="CQ42" s="756"/>
      <c r="CR42" s="754"/>
      <c r="CS42" s="755"/>
      <c r="CT42" s="755"/>
      <c r="CU42" s="755"/>
      <c r="CV42" s="756"/>
      <c r="CW42" s="754"/>
      <c r="CX42" s="755"/>
      <c r="CY42" s="755"/>
      <c r="CZ42" s="755"/>
      <c r="DA42" s="756"/>
      <c r="DB42" s="754"/>
      <c r="DC42" s="755"/>
      <c r="DD42" s="755"/>
      <c r="DE42" s="755"/>
      <c r="DF42" s="756"/>
      <c r="DG42" s="754"/>
      <c r="DH42" s="755"/>
      <c r="DI42" s="755"/>
      <c r="DJ42" s="755"/>
      <c r="DK42" s="756"/>
      <c r="DL42" s="754"/>
      <c r="DM42" s="755"/>
      <c r="DN42" s="755"/>
      <c r="DO42" s="755"/>
      <c r="DP42" s="756"/>
      <c r="DQ42" s="754"/>
      <c r="DR42" s="755"/>
      <c r="DS42" s="755"/>
      <c r="DT42" s="755"/>
      <c r="DU42" s="756"/>
      <c r="DV42" s="743"/>
      <c r="DW42" s="744"/>
      <c r="DX42" s="744"/>
      <c r="DY42" s="744"/>
      <c r="DZ42" s="757"/>
      <c r="EA42" s="92"/>
    </row>
    <row r="43" spans="1:131" ht="26.25" customHeight="1" x14ac:dyDescent="0.2">
      <c r="A43" s="101">
        <v>16</v>
      </c>
      <c r="B43" s="730"/>
      <c r="C43" s="731"/>
      <c r="D43" s="731"/>
      <c r="E43" s="731"/>
      <c r="F43" s="731"/>
      <c r="G43" s="731"/>
      <c r="H43" s="731"/>
      <c r="I43" s="731"/>
      <c r="J43" s="731"/>
      <c r="K43" s="731"/>
      <c r="L43" s="731"/>
      <c r="M43" s="731"/>
      <c r="N43" s="731"/>
      <c r="O43" s="731"/>
      <c r="P43" s="732"/>
      <c r="Q43" s="733"/>
      <c r="R43" s="734"/>
      <c r="S43" s="734"/>
      <c r="T43" s="734"/>
      <c r="U43" s="734"/>
      <c r="V43" s="734"/>
      <c r="W43" s="734"/>
      <c r="X43" s="734"/>
      <c r="Y43" s="734"/>
      <c r="Z43" s="734"/>
      <c r="AA43" s="734"/>
      <c r="AB43" s="734"/>
      <c r="AC43" s="734"/>
      <c r="AD43" s="734"/>
      <c r="AE43" s="735"/>
      <c r="AF43" s="736"/>
      <c r="AG43" s="737"/>
      <c r="AH43" s="737"/>
      <c r="AI43" s="737"/>
      <c r="AJ43" s="738"/>
      <c r="AK43" s="801"/>
      <c r="AL43" s="802"/>
      <c r="AM43" s="802"/>
      <c r="AN43" s="802"/>
      <c r="AO43" s="802"/>
      <c r="AP43" s="802"/>
      <c r="AQ43" s="802"/>
      <c r="AR43" s="802"/>
      <c r="AS43" s="802"/>
      <c r="AT43" s="802"/>
      <c r="AU43" s="802"/>
      <c r="AV43" s="802"/>
      <c r="AW43" s="802"/>
      <c r="AX43" s="802"/>
      <c r="AY43" s="802"/>
      <c r="AZ43" s="803"/>
      <c r="BA43" s="803"/>
      <c r="BB43" s="803"/>
      <c r="BC43" s="803"/>
      <c r="BD43" s="803"/>
      <c r="BE43" s="799"/>
      <c r="BF43" s="799"/>
      <c r="BG43" s="799"/>
      <c r="BH43" s="799"/>
      <c r="BI43" s="800"/>
      <c r="BJ43" s="95"/>
      <c r="BK43" s="95"/>
      <c r="BL43" s="95"/>
      <c r="BM43" s="95"/>
      <c r="BN43" s="95"/>
      <c r="BO43" s="104"/>
      <c r="BP43" s="104"/>
      <c r="BQ43" s="101">
        <v>37</v>
      </c>
      <c r="BR43" s="102"/>
      <c r="BS43" s="743"/>
      <c r="BT43" s="744"/>
      <c r="BU43" s="744"/>
      <c r="BV43" s="744"/>
      <c r="BW43" s="744"/>
      <c r="BX43" s="744"/>
      <c r="BY43" s="744"/>
      <c r="BZ43" s="744"/>
      <c r="CA43" s="744"/>
      <c r="CB43" s="744"/>
      <c r="CC43" s="744"/>
      <c r="CD43" s="744"/>
      <c r="CE43" s="744"/>
      <c r="CF43" s="744"/>
      <c r="CG43" s="745"/>
      <c r="CH43" s="754"/>
      <c r="CI43" s="755"/>
      <c r="CJ43" s="755"/>
      <c r="CK43" s="755"/>
      <c r="CL43" s="756"/>
      <c r="CM43" s="754"/>
      <c r="CN43" s="755"/>
      <c r="CO43" s="755"/>
      <c r="CP43" s="755"/>
      <c r="CQ43" s="756"/>
      <c r="CR43" s="754"/>
      <c r="CS43" s="755"/>
      <c r="CT43" s="755"/>
      <c r="CU43" s="755"/>
      <c r="CV43" s="756"/>
      <c r="CW43" s="754"/>
      <c r="CX43" s="755"/>
      <c r="CY43" s="755"/>
      <c r="CZ43" s="755"/>
      <c r="DA43" s="756"/>
      <c r="DB43" s="754"/>
      <c r="DC43" s="755"/>
      <c r="DD43" s="755"/>
      <c r="DE43" s="755"/>
      <c r="DF43" s="756"/>
      <c r="DG43" s="754"/>
      <c r="DH43" s="755"/>
      <c r="DI43" s="755"/>
      <c r="DJ43" s="755"/>
      <c r="DK43" s="756"/>
      <c r="DL43" s="754"/>
      <c r="DM43" s="755"/>
      <c r="DN43" s="755"/>
      <c r="DO43" s="755"/>
      <c r="DP43" s="756"/>
      <c r="DQ43" s="754"/>
      <c r="DR43" s="755"/>
      <c r="DS43" s="755"/>
      <c r="DT43" s="755"/>
      <c r="DU43" s="756"/>
      <c r="DV43" s="743"/>
      <c r="DW43" s="744"/>
      <c r="DX43" s="744"/>
      <c r="DY43" s="744"/>
      <c r="DZ43" s="757"/>
      <c r="EA43" s="92"/>
    </row>
    <row r="44" spans="1:131" ht="26.25" customHeight="1" x14ac:dyDescent="0.2">
      <c r="A44" s="101">
        <v>17</v>
      </c>
      <c r="B44" s="730"/>
      <c r="C44" s="731"/>
      <c r="D44" s="731"/>
      <c r="E44" s="731"/>
      <c r="F44" s="731"/>
      <c r="G44" s="731"/>
      <c r="H44" s="731"/>
      <c r="I44" s="731"/>
      <c r="J44" s="731"/>
      <c r="K44" s="731"/>
      <c r="L44" s="731"/>
      <c r="M44" s="731"/>
      <c r="N44" s="731"/>
      <c r="O44" s="731"/>
      <c r="P44" s="732"/>
      <c r="Q44" s="733"/>
      <c r="R44" s="734"/>
      <c r="S44" s="734"/>
      <c r="T44" s="734"/>
      <c r="U44" s="734"/>
      <c r="V44" s="734"/>
      <c r="W44" s="734"/>
      <c r="X44" s="734"/>
      <c r="Y44" s="734"/>
      <c r="Z44" s="734"/>
      <c r="AA44" s="734"/>
      <c r="AB44" s="734"/>
      <c r="AC44" s="734"/>
      <c r="AD44" s="734"/>
      <c r="AE44" s="735"/>
      <c r="AF44" s="736"/>
      <c r="AG44" s="737"/>
      <c r="AH44" s="737"/>
      <c r="AI44" s="737"/>
      <c r="AJ44" s="738"/>
      <c r="AK44" s="801"/>
      <c r="AL44" s="802"/>
      <c r="AM44" s="802"/>
      <c r="AN44" s="802"/>
      <c r="AO44" s="802"/>
      <c r="AP44" s="802"/>
      <c r="AQ44" s="802"/>
      <c r="AR44" s="802"/>
      <c r="AS44" s="802"/>
      <c r="AT44" s="802"/>
      <c r="AU44" s="802"/>
      <c r="AV44" s="802"/>
      <c r="AW44" s="802"/>
      <c r="AX44" s="802"/>
      <c r="AY44" s="802"/>
      <c r="AZ44" s="803"/>
      <c r="BA44" s="803"/>
      <c r="BB44" s="803"/>
      <c r="BC44" s="803"/>
      <c r="BD44" s="803"/>
      <c r="BE44" s="799"/>
      <c r="BF44" s="799"/>
      <c r="BG44" s="799"/>
      <c r="BH44" s="799"/>
      <c r="BI44" s="800"/>
      <c r="BJ44" s="95"/>
      <c r="BK44" s="95"/>
      <c r="BL44" s="95"/>
      <c r="BM44" s="95"/>
      <c r="BN44" s="95"/>
      <c r="BO44" s="104"/>
      <c r="BP44" s="104"/>
      <c r="BQ44" s="101">
        <v>38</v>
      </c>
      <c r="BR44" s="102"/>
      <c r="BS44" s="743"/>
      <c r="BT44" s="744"/>
      <c r="BU44" s="744"/>
      <c r="BV44" s="744"/>
      <c r="BW44" s="744"/>
      <c r="BX44" s="744"/>
      <c r="BY44" s="744"/>
      <c r="BZ44" s="744"/>
      <c r="CA44" s="744"/>
      <c r="CB44" s="744"/>
      <c r="CC44" s="744"/>
      <c r="CD44" s="744"/>
      <c r="CE44" s="744"/>
      <c r="CF44" s="744"/>
      <c r="CG44" s="745"/>
      <c r="CH44" s="754"/>
      <c r="CI44" s="755"/>
      <c r="CJ44" s="755"/>
      <c r="CK44" s="755"/>
      <c r="CL44" s="756"/>
      <c r="CM44" s="754"/>
      <c r="CN44" s="755"/>
      <c r="CO44" s="755"/>
      <c r="CP44" s="755"/>
      <c r="CQ44" s="756"/>
      <c r="CR44" s="754"/>
      <c r="CS44" s="755"/>
      <c r="CT44" s="755"/>
      <c r="CU44" s="755"/>
      <c r="CV44" s="756"/>
      <c r="CW44" s="754"/>
      <c r="CX44" s="755"/>
      <c r="CY44" s="755"/>
      <c r="CZ44" s="755"/>
      <c r="DA44" s="756"/>
      <c r="DB44" s="754"/>
      <c r="DC44" s="755"/>
      <c r="DD44" s="755"/>
      <c r="DE44" s="755"/>
      <c r="DF44" s="756"/>
      <c r="DG44" s="754"/>
      <c r="DH44" s="755"/>
      <c r="DI44" s="755"/>
      <c r="DJ44" s="755"/>
      <c r="DK44" s="756"/>
      <c r="DL44" s="754"/>
      <c r="DM44" s="755"/>
      <c r="DN44" s="755"/>
      <c r="DO44" s="755"/>
      <c r="DP44" s="756"/>
      <c r="DQ44" s="754"/>
      <c r="DR44" s="755"/>
      <c r="DS44" s="755"/>
      <c r="DT44" s="755"/>
      <c r="DU44" s="756"/>
      <c r="DV44" s="743"/>
      <c r="DW44" s="744"/>
      <c r="DX44" s="744"/>
      <c r="DY44" s="744"/>
      <c r="DZ44" s="757"/>
      <c r="EA44" s="92"/>
    </row>
    <row r="45" spans="1:131" ht="26.25" customHeight="1" x14ac:dyDescent="0.2">
      <c r="A45" s="101">
        <v>18</v>
      </c>
      <c r="B45" s="730"/>
      <c r="C45" s="731"/>
      <c r="D45" s="731"/>
      <c r="E45" s="731"/>
      <c r="F45" s="731"/>
      <c r="G45" s="731"/>
      <c r="H45" s="731"/>
      <c r="I45" s="731"/>
      <c r="J45" s="731"/>
      <c r="K45" s="731"/>
      <c r="L45" s="731"/>
      <c r="M45" s="731"/>
      <c r="N45" s="731"/>
      <c r="O45" s="731"/>
      <c r="P45" s="732"/>
      <c r="Q45" s="733"/>
      <c r="R45" s="734"/>
      <c r="S45" s="734"/>
      <c r="T45" s="734"/>
      <c r="U45" s="734"/>
      <c r="V45" s="734"/>
      <c r="W45" s="734"/>
      <c r="X45" s="734"/>
      <c r="Y45" s="734"/>
      <c r="Z45" s="734"/>
      <c r="AA45" s="734"/>
      <c r="AB45" s="734"/>
      <c r="AC45" s="734"/>
      <c r="AD45" s="734"/>
      <c r="AE45" s="735"/>
      <c r="AF45" s="736"/>
      <c r="AG45" s="737"/>
      <c r="AH45" s="737"/>
      <c r="AI45" s="737"/>
      <c r="AJ45" s="738"/>
      <c r="AK45" s="801"/>
      <c r="AL45" s="802"/>
      <c r="AM45" s="802"/>
      <c r="AN45" s="802"/>
      <c r="AO45" s="802"/>
      <c r="AP45" s="802"/>
      <c r="AQ45" s="802"/>
      <c r="AR45" s="802"/>
      <c r="AS45" s="802"/>
      <c r="AT45" s="802"/>
      <c r="AU45" s="802"/>
      <c r="AV45" s="802"/>
      <c r="AW45" s="802"/>
      <c r="AX45" s="802"/>
      <c r="AY45" s="802"/>
      <c r="AZ45" s="803"/>
      <c r="BA45" s="803"/>
      <c r="BB45" s="803"/>
      <c r="BC45" s="803"/>
      <c r="BD45" s="803"/>
      <c r="BE45" s="799"/>
      <c r="BF45" s="799"/>
      <c r="BG45" s="799"/>
      <c r="BH45" s="799"/>
      <c r="BI45" s="800"/>
      <c r="BJ45" s="95"/>
      <c r="BK45" s="95"/>
      <c r="BL45" s="95"/>
      <c r="BM45" s="95"/>
      <c r="BN45" s="95"/>
      <c r="BO45" s="104"/>
      <c r="BP45" s="104"/>
      <c r="BQ45" s="101">
        <v>39</v>
      </c>
      <c r="BR45" s="102"/>
      <c r="BS45" s="743"/>
      <c r="BT45" s="744"/>
      <c r="BU45" s="744"/>
      <c r="BV45" s="744"/>
      <c r="BW45" s="744"/>
      <c r="BX45" s="744"/>
      <c r="BY45" s="744"/>
      <c r="BZ45" s="744"/>
      <c r="CA45" s="744"/>
      <c r="CB45" s="744"/>
      <c r="CC45" s="744"/>
      <c r="CD45" s="744"/>
      <c r="CE45" s="744"/>
      <c r="CF45" s="744"/>
      <c r="CG45" s="745"/>
      <c r="CH45" s="754"/>
      <c r="CI45" s="755"/>
      <c r="CJ45" s="755"/>
      <c r="CK45" s="755"/>
      <c r="CL45" s="756"/>
      <c r="CM45" s="754"/>
      <c r="CN45" s="755"/>
      <c r="CO45" s="755"/>
      <c r="CP45" s="755"/>
      <c r="CQ45" s="756"/>
      <c r="CR45" s="754"/>
      <c r="CS45" s="755"/>
      <c r="CT45" s="755"/>
      <c r="CU45" s="755"/>
      <c r="CV45" s="756"/>
      <c r="CW45" s="754"/>
      <c r="CX45" s="755"/>
      <c r="CY45" s="755"/>
      <c r="CZ45" s="755"/>
      <c r="DA45" s="756"/>
      <c r="DB45" s="754"/>
      <c r="DC45" s="755"/>
      <c r="DD45" s="755"/>
      <c r="DE45" s="755"/>
      <c r="DF45" s="756"/>
      <c r="DG45" s="754"/>
      <c r="DH45" s="755"/>
      <c r="DI45" s="755"/>
      <c r="DJ45" s="755"/>
      <c r="DK45" s="756"/>
      <c r="DL45" s="754"/>
      <c r="DM45" s="755"/>
      <c r="DN45" s="755"/>
      <c r="DO45" s="755"/>
      <c r="DP45" s="756"/>
      <c r="DQ45" s="754"/>
      <c r="DR45" s="755"/>
      <c r="DS45" s="755"/>
      <c r="DT45" s="755"/>
      <c r="DU45" s="756"/>
      <c r="DV45" s="743"/>
      <c r="DW45" s="744"/>
      <c r="DX45" s="744"/>
      <c r="DY45" s="744"/>
      <c r="DZ45" s="757"/>
      <c r="EA45" s="92"/>
    </row>
    <row r="46" spans="1:131" ht="26.25" customHeight="1" x14ac:dyDescent="0.2">
      <c r="A46" s="101">
        <v>19</v>
      </c>
      <c r="B46" s="730"/>
      <c r="C46" s="731"/>
      <c r="D46" s="731"/>
      <c r="E46" s="731"/>
      <c r="F46" s="731"/>
      <c r="G46" s="731"/>
      <c r="H46" s="731"/>
      <c r="I46" s="731"/>
      <c r="J46" s="731"/>
      <c r="K46" s="731"/>
      <c r="L46" s="731"/>
      <c r="M46" s="731"/>
      <c r="N46" s="731"/>
      <c r="O46" s="731"/>
      <c r="P46" s="732"/>
      <c r="Q46" s="733"/>
      <c r="R46" s="734"/>
      <c r="S46" s="734"/>
      <c r="T46" s="734"/>
      <c r="U46" s="734"/>
      <c r="V46" s="734"/>
      <c r="W46" s="734"/>
      <c r="X46" s="734"/>
      <c r="Y46" s="734"/>
      <c r="Z46" s="734"/>
      <c r="AA46" s="734"/>
      <c r="AB46" s="734"/>
      <c r="AC46" s="734"/>
      <c r="AD46" s="734"/>
      <c r="AE46" s="735"/>
      <c r="AF46" s="736"/>
      <c r="AG46" s="737"/>
      <c r="AH46" s="737"/>
      <c r="AI46" s="737"/>
      <c r="AJ46" s="738"/>
      <c r="AK46" s="801"/>
      <c r="AL46" s="802"/>
      <c r="AM46" s="802"/>
      <c r="AN46" s="802"/>
      <c r="AO46" s="802"/>
      <c r="AP46" s="802"/>
      <c r="AQ46" s="802"/>
      <c r="AR46" s="802"/>
      <c r="AS46" s="802"/>
      <c r="AT46" s="802"/>
      <c r="AU46" s="802"/>
      <c r="AV46" s="802"/>
      <c r="AW46" s="802"/>
      <c r="AX46" s="802"/>
      <c r="AY46" s="802"/>
      <c r="AZ46" s="803"/>
      <c r="BA46" s="803"/>
      <c r="BB46" s="803"/>
      <c r="BC46" s="803"/>
      <c r="BD46" s="803"/>
      <c r="BE46" s="799"/>
      <c r="BF46" s="799"/>
      <c r="BG46" s="799"/>
      <c r="BH46" s="799"/>
      <c r="BI46" s="800"/>
      <c r="BJ46" s="95"/>
      <c r="BK46" s="95"/>
      <c r="BL46" s="95"/>
      <c r="BM46" s="95"/>
      <c r="BN46" s="95"/>
      <c r="BO46" s="104"/>
      <c r="BP46" s="104"/>
      <c r="BQ46" s="101">
        <v>40</v>
      </c>
      <c r="BR46" s="102"/>
      <c r="BS46" s="743"/>
      <c r="BT46" s="744"/>
      <c r="BU46" s="744"/>
      <c r="BV46" s="744"/>
      <c r="BW46" s="744"/>
      <c r="BX46" s="744"/>
      <c r="BY46" s="744"/>
      <c r="BZ46" s="744"/>
      <c r="CA46" s="744"/>
      <c r="CB46" s="744"/>
      <c r="CC46" s="744"/>
      <c r="CD46" s="744"/>
      <c r="CE46" s="744"/>
      <c r="CF46" s="744"/>
      <c r="CG46" s="745"/>
      <c r="CH46" s="754"/>
      <c r="CI46" s="755"/>
      <c r="CJ46" s="755"/>
      <c r="CK46" s="755"/>
      <c r="CL46" s="756"/>
      <c r="CM46" s="754"/>
      <c r="CN46" s="755"/>
      <c r="CO46" s="755"/>
      <c r="CP46" s="755"/>
      <c r="CQ46" s="756"/>
      <c r="CR46" s="754"/>
      <c r="CS46" s="755"/>
      <c r="CT46" s="755"/>
      <c r="CU46" s="755"/>
      <c r="CV46" s="756"/>
      <c r="CW46" s="754"/>
      <c r="CX46" s="755"/>
      <c r="CY46" s="755"/>
      <c r="CZ46" s="755"/>
      <c r="DA46" s="756"/>
      <c r="DB46" s="754"/>
      <c r="DC46" s="755"/>
      <c r="DD46" s="755"/>
      <c r="DE46" s="755"/>
      <c r="DF46" s="756"/>
      <c r="DG46" s="754"/>
      <c r="DH46" s="755"/>
      <c r="DI46" s="755"/>
      <c r="DJ46" s="755"/>
      <c r="DK46" s="756"/>
      <c r="DL46" s="754"/>
      <c r="DM46" s="755"/>
      <c r="DN46" s="755"/>
      <c r="DO46" s="755"/>
      <c r="DP46" s="756"/>
      <c r="DQ46" s="754"/>
      <c r="DR46" s="755"/>
      <c r="DS46" s="755"/>
      <c r="DT46" s="755"/>
      <c r="DU46" s="756"/>
      <c r="DV46" s="743"/>
      <c r="DW46" s="744"/>
      <c r="DX46" s="744"/>
      <c r="DY46" s="744"/>
      <c r="DZ46" s="757"/>
      <c r="EA46" s="92"/>
    </row>
    <row r="47" spans="1:131" ht="26.25" customHeight="1" x14ac:dyDescent="0.2">
      <c r="A47" s="101">
        <v>20</v>
      </c>
      <c r="B47" s="730"/>
      <c r="C47" s="731"/>
      <c r="D47" s="731"/>
      <c r="E47" s="731"/>
      <c r="F47" s="731"/>
      <c r="G47" s="731"/>
      <c r="H47" s="731"/>
      <c r="I47" s="731"/>
      <c r="J47" s="731"/>
      <c r="K47" s="731"/>
      <c r="L47" s="731"/>
      <c r="M47" s="731"/>
      <c r="N47" s="731"/>
      <c r="O47" s="731"/>
      <c r="P47" s="732"/>
      <c r="Q47" s="733"/>
      <c r="R47" s="734"/>
      <c r="S47" s="734"/>
      <c r="T47" s="734"/>
      <c r="U47" s="734"/>
      <c r="V47" s="734"/>
      <c r="W47" s="734"/>
      <c r="X47" s="734"/>
      <c r="Y47" s="734"/>
      <c r="Z47" s="734"/>
      <c r="AA47" s="734"/>
      <c r="AB47" s="734"/>
      <c r="AC47" s="734"/>
      <c r="AD47" s="734"/>
      <c r="AE47" s="735"/>
      <c r="AF47" s="736"/>
      <c r="AG47" s="737"/>
      <c r="AH47" s="737"/>
      <c r="AI47" s="737"/>
      <c r="AJ47" s="738"/>
      <c r="AK47" s="801"/>
      <c r="AL47" s="802"/>
      <c r="AM47" s="802"/>
      <c r="AN47" s="802"/>
      <c r="AO47" s="802"/>
      <c r="AP47" s="802"/>
      <c r="AQ47" s="802"/>
      <c r="AR47" s="802"/>
      <c r="AS47" s="802"/>
      <c r="AT47" s="802"/>
      <c r="AU47" s="802"/>
      <c r="AV47" s="802"/>
      <c r="AW47" s="802"/>
      <c r="AX47" s="802"/>
      <c r="AY47" s="802"/>
      <c r="AZ47" s="803"/>
      <c r="BA47" s="803"/>
      <c r="BB47" s="803"/>
      <c r="BC47" s="803"/>
      <c r="BD47" s="803"/>
      <c r="BE47" s="799"/>
      <c r="BF47" s="799"/>
      <c r="BG47" s="799"/>
      <c r="BH47" s="799"/>
      <c r="BI47" s="800"/>
      <c r="BJ47" s="95"/>
      <c r="BK47" s="95"/>
      <c r="BL47" s="95"/>
      <c r="BM47" s="95"/>
      <c r="BN47" s="95"/>
      <c r="BO47" s="104"/>
      <c r="BP47" s="104"/>
      <c r="BQ47" s="101">
        <v>41</v>
      </c>
      <c r="BR47" s="102"/>
      <c r="BS47" s="743"/>
      <c r="BT47" s="744"/>
      <c r="BU47" s="744"/>
      <c r="BV47" s="744"/>
      <c r="BW47" s="744"/>
      <c r="BX47" s="744"/>
      <c r="BY47" s="744"/>
      <c r="BZ47" s="744"/>
      <c r="CA47" s="744"/>
      <c r="CB47" s="744"/>
      <c r="CC47" s="744"/>
      <c r="CD47" s="744"/>
      <c r="CE47" s="744"/>
      <c r="CF47" s="744"/>
      <c r="CG47" s="745"/>
      <c r="CH47" s="754"/>
      <c r="CI47" s="755"/>
      <c r="CJ47" s="755"/>
      <c r="CK47" s="755"/>
      <c r="CL47" s="756"/>
      <c r="CM47" s="754"/>
      <c r="CN47" s="755"/>
      <c r="CO47" s="755"/>
      <c r="CP47" s="755"/>
      <c r="CQ47" s="756"/>
      <c r="CR47" s="754"/>
      <c r="CS47" s="755"/>
      <c r="CT47" s="755"/>
      <c r="CU47" s="755"/>
      <c r="CV47" s="756"/>
      <c r="CW47" s="754"/>
      <c r="CX47" s="755"/>
      <c r="CY47" s="755"/>
      <c r="CZ47" s="755"/>
      <c r="DA47" s="756"/>
      <c r="DB47" s="754"/>
      <c r="DC47" s="755"/>
      <c r="DD47" s="755"/>
      <c r="DE47" s="755"/>
      <c r="DF47" s="756"/>
      <c r="DG47" s="754"/>
      <c r="DH47" s="755"/>
      <c r="DI47" s="755"/>
      <c r="DJ47" s="755"/>
      <c r="DK47" s="756"/>
      <c r="DL47" s="754"/>
      <c r="DM47" s="755"/>
      <c r="DN47" s="755"/>
      <c r="DO47" s="755"/>
      <c r="DP47" s="756"/>
      <c r="DQ47" s="754"/>
      <c r="DR47" s="755"/>
      <c r="DS47" s="755"/>
      <c r="DT47" s="755"/>
      <c r="DU47" s="756"/>
      <c r="DV47" s="743"/>
      <c r="DW47" s="744"/>
      <c r="DX47" s="744"/>
      <c r="DY47" s="744"/>
      <c r="DZ47" s="757"/>
      <c r="EA47" s="92"/>
    </row>
    <row r="48" spans="1:131" ht="26.25" customHeight="1" x14ac:dyDescent="0.2">
      <c r="A48" s="101">
        <v>21</v>
      </c>
      <c r="B48" s="730"/>
      <c r="C48" s="731"/>
      <c r="D48" s="731"/>
      <c r="E48" s="731"/>
      <c r="F48" s="731"/>
      <c r="G48" s="731"/>
      <c r="H48" s="731"/>
      <c r="I48" s="731"/>
      <c r="J48" s="731"/>
      <c r="K48" s="731"/>
      <c r="L48" s="731"/>
      <c r="M48" s="731"/>
      <c r="N48" s="731"/>
      <c r="O48" s="731"/>
      <c r="P48" s="732"/>
      <c r="Q48" s="733"/>
      <c r="R48" s="734"/>
      <c r="S48" s="734"/>
      <c r="T48" s="734"/>
      <c r="U48" s="734"/>
      <c r="V48" s="734"/>
      <c r="W48" s="734"/>
      <c r="X48" s="734"/>
      <c r="Y48" s="734"/>
      <c r="Z48" s="734"/>
      <c r="AA48" s="734"/>
      <c r="AB48" s="734"/>
      <c r="AC48" s="734"/>
      <c r="AD48" s="734"/>
      <c r="AE48" s="735"/>
      <c r="AF48" s="736"/>
      <c r="AG48" s="737"/>
      <c r="AH48" s="737"/>
      <c r="AI48" s="737"/>
      <c r="AJ48" s="738"/>
      <c r="AK48" s="801"/>
      <c r="AL48" s="802"/>
      <c r="AM48" s="802"/>
      <c r="AN48" s="802"/>
      <c r="AO48" s="802"/>
      <c r="AP48" s="802"/>
      <c r="AQ48" s="802"/>
      <c r="AR48" s="802"/>
      <c r="AS48" s="802"/>
      <c r="AT48" s="802"/>
      <c r="AU48" s="802"/>
      <c r="AV48" s="802"/>
      <c r="AW48" s="802"/>
      <c r="AX48" s="802"/>
      <c r="AY48" s="802"/>
      <c r="AZ48" s="803"/>
      <c r="BA48" s="803"/>
      <c r="BB48" s="803"/>
      <c r="BC48" s="803"/>
      <c r="BD48" s="803"/>
      <c r="BE48" s="799"/>
      <c r="BF48" s="799"/>
      <c r="BG48" s="799"/>
      <c r="BH48" s="799"/>
      <c r="BI48" s="800"/>
      <c r="BJ48" s="95"/>
      <c r="BK48" s="95"/>
      <c r="BL48" s="95"/>
      <c r="BM48" s="95"/>
      <c r="BN48" s="95"/>
      <c r="BO48" s="104"/>
      <c r="BP48" s="104"/>
      <c r="BQ48" s="101">
        <v>42</v>
      </c>
      <c r="BR48" s="102"/>
      <c r="BS48" s="743"/>
      <c r="BT48" s="744"/>
      <c r="BU48" s="744"/>
      <c r="BV48" s="744"/>
      <c r="BW48" s="744"/>
      <c r="BX48" s="744"/>
      <c r="BY48" s="744"/>
      <c r="BZ48" s="744"/>
      <c r="CA48" s="744"/>
      <c r="CB48" s="744"/>
      <c r="CC48" s="744"/>
      <c r="CD48" s="744"/>
      <c r="CE48" s="744"/>
      <c r="CF48" s="744"/>
      <c r="CG48" s="745"/>
      <c r="CH48" s="754"/>
      <c r="CI48" s="755"/>
      <c r="CJ48" s="755"/>
      <c r="CK48" s="755"/>
      <c r="CL48" s="756"/>
      <c r="CM48" s="754"/>
      <c r="CN48" s="755"/>
      <c r="CO48" s="755"/>
      <c r="CP48" s="755"/>
      <c r="CQ48" s="756"/>
      <c r="CR48" s="754"/>
      <c r="CS48" s="755"/>
      <c r="CT48" s="755"/>
      <c r="CU48" s="755"/>
      <c r="CV48" s="756"/>
      <c r="CW48" s="754"/>
      <c r="CX48" s="755"/>
      <c r="CY48" s="755"/>
      <c r="CZ48" s="755"/>
      <c r="DA48" s="756"/>
      <c r="DB48" s="754"/>
      <c r="DC48" s="755"/>
      <c r="DD48" s="755"/>
      <c r="DE48" s="755"/>
      <c r="DF48" s="756"/>
      <c r="DG48" s="754"/>
      <c r="DH48" s="755"/>
      <c r="DI48" s="755"/>
      <c r="DJ48" s="755"/>
      <c r="DK48" s="756"/>
      <c r="DL48" s="754"/>
      <c r="DM48" s="755"/>
      <c r="DN48" s="755"/>
      <c r="DO48" s="755"/>
      <c r="DP48" s="756"/>
      <c r="DQ48" s="754"/>
      <c r="DR48" s="755"/>
      <c r="DS48" s="755"/>
      <c r="DT48" s="755"/>
      <c r="DU48" s="756"/>
      <c r="DV48" s="743"/>
      <c r="DW48" s="744"/>
      <c r="DX48" s="744"/>
      <c r="DY48" s="744"/>
      <c r="DZ48" s="757"/>
      <c r="EA48" s="92"/>
    </row>
    <row r="49" spans="1:131" ht="26.25" customHeight="1" x14ac:dyDescent="0.2">
      <c r="A49" s="101">
        <v>22</v>
      </c>
      <c r="B49" s="730"/>
      <c r="C49" s="731"/>
      <c r="D49" s="731"/>
      <c r="E49" s="731"/>
      <c r="F49" s="731"/>
      <c r="G49" s="731"/>
      <c r="H49" s="731"/>
      <c r="I49" s="731"/>
      <c r="J49" s="731"/>
      <c r="K49" s="731"/>
      <c r="L49" s="731"/>
      <c r="M49" s="731"/>
      <c r="N49" s="731"/>
      <c r="O49" s="731"/>
      <c r="P49" s="732"/>
      <c r="Q49" s="733"/>
      <c r="R49" s="734"/>
      <c r="S49" s="734"/>
      <c r="T49" s="734"/>
      <c r="U49" s="734"/>
      <c r="V49" s="734"/>
      <c r="W49" s="734"/>
      <c r="X49" s="734"/>
      <c r="Y49" s="734"/>
      <c r="Z49" s="734"/>
      <c r="AA49" s="734"/>
      <c r="AB49" s="734"/>
      <c r="AC49" s="734"/>
      <c r="AD49" s="734"/>
      <c r="AE49" s="735"/>
      <c r="AF49" s="736"/>
      <c r="AG49" s="737"/>
      <c r="AH49" s="737"/>
      <c r="AI49" s="737"/>
      <c r="AJ49" s="738"/>
      <c r="AK49" s="801"/>
      <c r="AL49" s="802"/>
      <c r="AM49" s="802"/>
      <c r="AN49" s="802"/>
      <c r="AO49" s="802"/>
      <c r="AP49" s="802"/>
      <c r="AQ49" s="802"/>
      <c r="AR49" s="802"/>
      <c r="AS49" s="802"/>
      <c r="AT49" s="802"/>
      <c r="AU49" s="802"/>
      <c r="AV49" s="802"/>
      <c r="AW49" s="802"/>
      <c r="AX49" s="802"/>
      <c r="AY49" s="802"/>
      <c r="AZ49" s="803"/>
      <c r="BA49" s="803"/>
      <c r="BB49" s="803"/>
      <c r="BC49" s="803"/>
      <c r="BD49" s="803"/>
      <c r="BE49" s="799"/>
      <c r="BF49" s="799"/>
      <c r="BG49" s="799"/>
      <c r="BH49" s="799"/>
      <c r="BI49" s="800"/>
      <c r="BJ49" s="95"/>
      <c r="BK49" s="95"/>
      <c r="BL49" s="95"/>
      <c r="BM49" s="95"/>
      <c r="BN49" s="95"/>
      <c r="BO49" s="104"/>
      <c r="BP49" s="104"/>
      <c r="BQ49" s="101">
        <v>43</v>
      </c>
      <c r="BR49" s="102"/>
      <c r="BS49" s="743"/>
      <c r="BT49" s="744"/>
      <c r="BU49" s="744"/>
      <c r="BV49" s="744"/>
      <c r="BW49" s="744"/>
      <c r="BX49" s="744"/>
      <c r="BY49" s="744"/>
      <c r="BZ49" s="744"/>
      <c r="CA49" s="744"/>
      <c r="CB49" s="744"/>
      <c r="CC49" s="744"/>
      <c r="CD49" s="744"/>
      <c r="CE49" s="744"/>
      <c r="CF49" s="744"/>
      <c r="CG49" s="745"/>
      <c r="CH49" s="754"/>
      <c r="CI49" s="755"/>
      <c r="CJ49" s="755"/>
      <c r="CK49" s="755"/>
      <c r="CL49" s="756"/>
      <c r="CM49" s="754"/>
      <c r="CN49" s="755"/>
      <c r="CO49" s="755"/>
      <c r="CP49" s="755"/>
      <c r="CQ49" s="756"/>
      <c r="CR49" s="754"/>
      <c r="CS49" s="755"/>
      <c r="CT49" s="755"/>
      <c r="CU49" s="755"/>
      <c r="CV49" s="756"/>
      <c r="CW49" s="754"/>
      <c r="CX49" s="755"/>
      <c r="CY49" s="755"/>
      <c r="CZ49" s="755"/>
      <c r="DA49" s="756"/>
      <c r="DB49" s="754"/>
      <c r="DC49" s="755"/>
      <c r="DD49" s="755"/>
      <c r="DE49" s="755"/>
      <c r="DF49" s="756"/>
      <c r="DG49" s="754"/>
      <c r="DH49" s="755"/>
      <c r="DI49" s="755"/>
      <c r="DJ49" s="755"/>
      <c r="DK49" s="756"/>
      <c r="DL49" s="754"/>
      <c r="DM49" s="755"/>
      <c r="DN49" s="755"/>
      <c r="DO49" s="755"/>
      <c r="DP49" s="756"/>
      <c r="DQ49" s="754"/>
      <c r="DR49" s="755"/>
      <c r="DS49" s="755"/>
      <c r="DT49" s="755"/>
      <c r="DU49" s="756"/>
      <c r="DV49" s="743"/>
      <c r="DW49" s="744"/>
      <c r="DX49" s="744"/>
      <c r="DY49" s="744"/>
      <c r="DZ49" s="757"/>
      <c r="EA49" s="92"/>
    </row>
    <row r="50" spans="1:131" ht="26.25" customHeight="1" x14ac:dyDescent="0.2">
      <c r="A50" s="101">
        <v>23</v>
      </c>
      <c r="B50" s="730"/>
      <c r="C50" s="731"/>
      <c r="D50" s="731"/>
      <c r="E50" s="731"/>
      <c r="F50" s="731"/>
      <c r="G50" s="731"/>
      <c r="H50" s="731"/>
      <c r="I50" s="731"/>
      <c r="J50" s="731"/>
      <c r="K50" s="731"/>
      <c r="L50" s="731"/>
      <c r="M50" s="731"/>
      <c r="N50" s="731"/>
      <c r="O50" s="731"/>
      <c r="P50" s="732"/>
      <c r="Q50" s="804"/>
      <c r="R50" s="805"/>
      <c r="S50" s="805"/>
      <c r="T50" s="805"/>
      <c r="U50" s="805"/>
      <c r="V50" s="805"/>
      <c r="W50" s="805"/>
      <c r="X50" s="805"/>
      <c r="Y50" s="805"/>
      <c r="Z50" s="805"/>
      <c r="AA50" s="805"/>
      <c r="AB50" s="805"/>
      <c r="AC50" s="805"/>
      <c r="AD50" s="805"/>
      <c r="AE50" s="806"/>
      <c r="AF50" s="736"/>
      <c r="AG50" s="737"/>
      <c r="AH50" s="737"/>
      <c r="AI50" s="737"/>
      <c r="AJ50" s="738"/>
      <c r="AK50" s="807"/>
      <c r="AL50" s="805"/>
      <c r="AM50" s="805"/>
      <c r="AN50" s="805"/>
      <c r="AO50" s="805"/>
      <c r="AP50" s="805"/>
      <c r="AQ50" s="805"/>
      <c r="AR50" s="805"/>
      <c r="AS50" s="805"/>
      <c r="AT50" s="805"/>
      <c r="AU50" s="805"/>
      <c r="AV50" s="805"/>
      <c r="AW50" s="805"/>
      <c r="AX50" s="805"/>
      <c r="AY50" s="805"/>
      <c r="AZ50" s="808"/>
      <c r="BA50" s="808"/>
      <c r="BB50" s="808"/>
      <c r="BC50" s="808"/>
      <c r="BD50" s="808"/>
      <c r="BE50" s="799"/>
      <c r="BF50" s="799"/>
      <c r="BG50" s="799"/>
      <c r="BH50" s="799"/>
      <c r="BI50" s="800"/>
      <c r="BJ50" s="95"/>
      <c r="BK50" s="95"/>
      <c r="BL50" s="95"/>
      <c r="BM50" s="95"/>
      <c r="BN50" s="95"/>
      <c r="BO50" s="104"/>
      <c r="BP50" s="104"/>
      <c r="BQ50" s="101">
        <v>44</v>
      </c>
      <c r="BR50" s="102"/>
      <c r="BS50" s="743"/>
      <c r="BT50" s="744"/>
      <c r="BU50" s="744"/>
      <c r="BV50" s="744"/>
      <c r="BW50" s="744"/>
      <c r="BX50" s="744"/>
      <c r="BY50" s="744"/>
      <c r="BZ50" s="744"/>
      <c r="CA50" s="744"/>
      <c r="CB50" s="744"/>
      <c r="CC50" s="744"/>
      <c r="CD50" s="744"/>
      <c r="CE50" s="744"/>
      <c r="CF50" s="744"/>
      <c r="CG50" s="745"/>
      <c r="CH50" s="754"/>
      <c r="CI50" s="755"/>
      <c r="CJ50" s="755"/>
      <c r="CK50" s="755"/>
      <c r="CL50" s="756"/>
      <c r="CM50" s="754"/>
      <c r="CN50" s="755"/>
      <c r="CO50" s="755"/>
      <c r="CP50" s="755"/>
      <c r="CQ50" s="756"/>
      <c r="CR50" s="754"/>
      <c r="CS50" s="755"/>
      <c r="CT50" s="755"/>
      <c r="CU50" s="755"/>
      <c r="CV50" s="756"/>
      <c r="CW50" s="754"/>
      <c r="CX50" s="755"/>
      <c r="CY50" s="755"/>
      <c r="CZ50" s="755"/>
      <c r="DA50" s="756"/>
      <c r="DB50" s="754"/>
      <c r="DC50" s="755"/>
      <c r="DD50" s="755"/>
      <c r="DE50" s="755"/>
      <c r="DF50" s="756"/>
      <c r="DG50" s="754"/>
      <c r="DH50" s="755"/>
      <c r="DI50" s="755"/>
      <c r="DJ50" s="755"/>
      <c r="DK50" s="756"/>
      <c r="DL50" s="754"/>
      <c r="DM50" s="755"/>
      <c r="DN50" s="755"/>
      <c r="DO50" s="755"/>
      <c r="DP50" s="756"/>
      <c r="DQ50" s="754"/>
      <c r="DR50" s="755"/>
      <c r="DS50" s="755"/>
      <c r="DT50" s="755"/>
      <c r="DU50" s="756"/>
      <c r="DV50" s="743"/>
      <c r="DW50" s="744"/>
      <c r="DX50" s="744"/>
      <c r="DY50" s="744"/>
      <c r="DZ50" s="757"/>
      <c r="EA50" s="92"/>
    </row>
    <row r="51" spans="1:131" ht="26.25" customHeight="1" x14ac:dyDescent="0.2">
      <c r="A51" s="101">
        <v>24</v>
      </c>
      <c r="B51" s="730"/>
      <c r="C51" s="731"/>
      <c r="D51" s="731"/>
      <c r="E51" s="731"/>
      <c r="F51" s="731"/>
      <c r="G51" s="731"/>
      <c r="H51" s="731"/>
      <c r="I51" s="731"/>
      <c r="J51" s="731"/>
      <c r="K51" s="731"/>
      <c r="L51" s="731"/>
      <c r="M51" s="731"/>
      <c r="N51" s="731"/>
      <c r="O51" s="731"/>
      <c r="P51" s="732"/>
      <c r="Q51" s="804"/>
      <c r="R51" s="805"/>
      <c r="S51" s="805"/>
      <c r="T51" s="805"/>
      <c r="U51" s="805"/>
      <c r="V51" s="805"/>
      <c r="W51" s="805"/>
      <c r="X51" s="805"/>
      <c r="Y51" s="805"/>
      <c r="Z51" s="805"/>
      <c r="AA51" s="805"/>
      <c r="AB51" s="805"/>
      <c r="AC51" s="805"/>
      <c r="AD51" s="805"/>
      <c r="AE51" s="806"/>
      <c r="AF51" s="736"/>
      <c r="AG51" s="737"/>
      <c r="AH51" s="737"/>
      <c r="AI51" s="737"/>
      <c r="AJ51" s="738"/>
      <c r="AK51" s="807"/>
      <c r="AL51" s="805"/>
      <c r="AM51" s="805"/>
      <c r="AN51" s="805"/>
      <c r="AO51" s="805"/>
      <c r="AP51" s="805"/>
      <c r="AQ51" s="805"/>
      <c r="AR51" s="805"/>
      <c r="AS51" s="805"/>
      <c r="AT51" s="805"/>
      <c r="AU51" s="805"/>
      <c r="AV51" s="805"/>
      <c r="AW51" s="805"/>
      <c r="AX51" s="805"/>
      <c r="AY51" s="805"/>
      <c r="AZ51" s="808"/>
      <c r="BA51" s="808"/>
      <c r="BB51" s="808"/>
      <c r="BC51" s="808"/>
      <c r="BD51" s="808"/>
      <c r="BE51" s="799"/>
      <c r="BF51" s="799"/>
      <c r="BG51" s="799"/>
      <c r="BH51" s="799"/>
      <c r="BI51" s="800"/>
      <c r="BJ51" s="95"/>
      <c r="BK51" s="95"/>
      <c r="BL51" s="95"/>
      <c r="BM51" s="95"/>
      <c r="BN51" s="95"/>
      <c r="BO51" s="104"/>
      <c r="BP51" s="104"/>
      <c r="BQ51" s="101">
        <v>45</v>
      </c>
      <c r="BR51" s="102"/>
      <c r="BS51" s="743"/>
      <c r="BT51" s="744"/>
      <c r="BU51" s="744"/>
      <c r="BV51" s="744"/>
      <c r="BW51" s="744"/>
      <c r="BX51" s="744"/>
      <c r="BY51" s="744"/>
      <c r="BZ51" s="744"/>
      <c r="CA51" s="744"/>
      <c r="CB51" s="744"/>
      <c r="CC51" s="744"/>
      <c r="CD51" s="744"/>
      <c r="CE51" s="744"/>
      <c r="CF51" s="744"/>
      <c r="CG51" s="745"/>
      <c r="CH51" s="754"/>
      <c r="CI51" s="755"/>
      <c r="CJ51" s="755"/>
      <c r="CK51" s="755"/>
      <c r="CL51" s="756"/>
      <c r="CM51" s="754"/>
      <c r="CN51" s="755"/>
      <c r="CO51" s="755"/>
      <c r="CP51" s="755"/>
      <c r="CQ51" s="756"/>
      <c r="CR51" s="754"/>
      <c r="CS51" s="755"/>
      <c r="CT51" s="755"/>
      <c r="CU51" s="755"/>
      <c r="CV51" s="756"/>
      <c r="CW51" s="754"/>
      <c r="CX51" s="755"/>
      <c r="CY51" s="755"/>
      <c r="CZ51" s="755"/>
      <c r="DA51" s="756"/>
      <c r="DB51" s="754"/>
      <c r="DC51" s="755"/>
      <c r="DD51" s="755"/>
      <c r="DE51" s="755"/>
      <c r="DF51" s="756"/>
      <c r="DG51" s="754"/>
      <c r="DH51" s="755"/>
      <c r="DI51" s="755"/>
      <c r="DJ51" s="755"/>
      <c r="DK51" s="756"/>
      <c r="DL51" s="754"/>
      <c r="DM51" s="755"/>
      <c r="DN51" s="755"/>
      <c r="DO51" s="755"/>
      <c r="DP51" s="756"/>
      <c r="DQ51" s="754"/>
      <c r="DR51" s="755"/>
      <c r="DS51" s="755"/>
      <c r="DT51" s="755"/>
      <c r="DU51" s="756"/>
      <c r="DV51" s="743"/>
      <c r="DW51" s="744"/>
      <c r="DX51" s="744"/>
      <c r="DY51" s="744"/>
      <c r="DZ51" s="757"/>
      <c r="EA51" s="92"/>
    </row>
    <row r="52" spans="1:131" ht="26.25" customHeight="1" x14ac:dyDescent="0.2">
      <c r="A52" s="101">
        <v>25</v>
      </c>
      <c r="B52" s="730"/>
      <c r="C52" s="731"/>
      <c r="D52" s="731"/>
      <c r="E52" s="731"/>
      <c r="F52" s="731"/>
      <c r="G52" s="731"/>
      <c r="H52" s="731"/>
      <c r="I52" s="731"/>
      <c r="J52" s="731"/>
      <c r="K52" s="731"/>
      <c r="L52" s="731"/>
      <c r="M52" s="731"/>
      <c r="N52" s="731"/>
      <c r="O52" s="731"/>
      <c r="P52" s="732"/>
      <c r="Q52" s="804"/>
      <c r="R52" s="805"/>
      <c r="S52" s="805"/>
      <c r="T52" s="805"/>
      <c r="U52" s="805"/>
      <c r="V52" s="805"/>
      <c r="W52" s="805"/>
      <c r="X52" s="805"/>
      <c r="Y52" s="805"/>
      <c r="Z52" s="805"/>
      <c r="AA52" s="805"/>
      <c r="AB52" s="805"/>
      <c r="AC52" s="805"/>
      <c r="AD52" s="805"/>
      <c r="AE52" s="806"/>
      <c r="AF52" s="736"/>
      <c r="AG52" s="737"/>
      <c r="AH52" s="737"/>
      <c r="AI52" s="737"/>
      <c r="AJ52" s="738"/>
      <c r="AK52" s="807"/>
      <c r="AL52" s="805"/>
      <c r="AM52" s="805"/>
      <c r="AN52" s="805"/>
      <c r="AO52" s="805"/>
      <c r="AP52" s="805"/>
      <c r="AQ52" s="805"/>
      <c r="AR52" s="805"/>
      <c r="AS52" s="805"/>
      <c r="AT52" s="805"/>
      <c r="AU52" s="805"/>
      <c r="AV52" s="805"/>
      <c r="AW52" s="805"/>
      <c r="AX52" s="805"/>
      <c r="AY52" s="805"/>
      <c r="AZ52" s="808"/>
      <c r="BA52" s="808"/>
      <c r="BB52" s="808"/>
      <c r="BC52" s="808"/>
      <c r="BD52" s="808"/>
      <c r="BE52" s="799"/>
      <c r="BF52" s="799"/>
      <c r="BG52" s="799"/>
      <c r="BH52" s="799"/>
      <c r="BI52" s="800"/>
      <c r="BJ52" s="95"/>
      <c r="BK52" s="95"/>
      <c r="BL52" s="95"/>
      <c r="BM52" s="95"/>
      <c r="BN52" s="95"/>
      <c r="BO52" s="104"/>
      <c r="BP52" s="104"/>
      <c r="BQ52" s="101">
        <v>46</v>
      </c>
      <c r="BR52" s="102"/>
      <c r="BS52" s="743"/>
      <c r="BT52" s="744"/>
      <c r="BU52" s="744"/>
      <c r="BV52" s="744"/>
      <c r="BW52" s="744"/>
      <c r="BX52" s="744"/>
      <c r="BY52" s="744"/>
      <c r="BZ52" s="744"/>
      <c r="CA52" s="744"/>
      <c r="CB52" s="744"/>
      <c r="CC52" s="744"/>
      <c r="CD52" s="744"/>
      <c r="CE52" s="744"/>
      <c r="CF52" s="744"/>
      <c r="CG52" s="745"/>
      <c r="CH52" s="754"/>
      <c r="CI52" s="755"/>
      <c r="CJ52" s="755"/>
      <c r="CK52" s="755"/>
      <c r="CL52" s="756"/>
      <c r="CM52" s="754"/>
      <c r="CN52" s="755"/>
      <c r="CO52" s="755"/>
      <c r="CP52" s="755"/>
      <c r="CQ52" s="756"/>
      <c r="CR52" s="754"/>
      <c r="CS52" s="755"/>
      <c r="CT52" s="755"/>
      <c r="CU52" s="755"/>
      <c r="CV52" s="756"/>
      <c r="CW52" s="754"/>
      <c r="CX52" s="755"/>
      <c r="CY52" s="755"/>
      <c r="CZ52" s="755"/>
      <c r="DA52" s="756"/>
      <c r="DB52" s="754"/>
      <c r="DC52" s="755"/>
      <c r="DD52" s="755"/>
      <c r="DE52" s="755"/>
      <c r="DF52" s="756"/>
      <c r="DG52" s="754"/>
      <c r="DH52" s="755"/>
      <c r="DI52" s="755"/>
      <c r="DJ52" s="755"/>
      <c r="DK52" s="756"/>
      <c r="DL52" s="754"/>
      <c r="DM52" s="755"/>
      <c r="DN52" s="755"/>
      <c r="DO52" s="755"/>
      <c r="DP52" s="756"/>
      <c r="DQ52" s="754"/>
      <c r="DR52" s="755"/>
      <c r="DS52" s="755"/>
      <c r="DT52" s="755"/>
      <c r="DU52" s="756"/>
      <c r="DV52" s="743"/>
      <c r="DW52" s="744"/>
      <c r="DX52" s="744"/>
      <c r="DY52" s="744"/>
      <c r="DZ52" s="757"/>
      <c r="EA52" s="92"/>
    </row>
    <row r="53" spans="1:131" ht="26.25" customHeight="1" x14ac:dyDescent="0.2">
      <c r="A53" s="101">
        <v>26</v>
      </c>
      <c r="B53" s="730"/>
      <c r="C53" s="731"/>
      <c r="D53" s="731"/>
      <c r="E53" s="731"/>
      <c r="F53" s="731"/>
      <c r="G53" s="731"/>
      <c r="H53" s="731"/>
      <c r="I53" s="731"/>
      <c r="J53" s="731"/>
      <c r="K53" s="731"/>
      <c r="L53" s="731"/>
      <c r="M53" s="731"/>
      <c r="N53" s="731"/>
      <c r="O53" s="731"/>
      <c r="P53" s="732"/>
      <c r="Q53" s="804"/>
      <c r="R53" s="805"/>
      <c r="S53" s="805"/>
      <c r="T53" s="805"/>
      <c r="U53" s="805"/>
      <c r="V53" s="805"/>
      <c r="W53" s="805"/>
      <c r="X53" s="805"/>
      <c r="Y53" s="805"/>
      <c r="Z53" s="805"/>
      <c r="AA53" s="805"/>
      <c r="AB53" s="805"/>
      <c r="AC53" s="805"/>
      <c r="AD53" s="805"/>
      <c r="AE53" s="806"/>
      <c r="AF53" s="736"/>
      <c r="AG53" s="737"/>
      <c r="AH53" s="737"/>
      <c r="AI53" s="737"/>
      <c r="AJ53" s="738"/>
      <c r="AK53" s="807"/>
      <c r="AL53" s="805"/>
      <c r="AM53" s="805"/>
      <c r="AN53" s="805"/>
      <c r="AO53" s="805"/>
      <c r="AP53" s="805"/>
      <c r="AQ53" s="805"/>
      <c r="AR53" s="805"/>
      <c r="AS53" s="805"/>
      <c r="AT53" s="805"/>
      <c r="AU53" s="805"/>
      <c r="AV53" s="805"/>
      <c r="AW53" s="805"/>
      <c r="AX53" s="805"/>
      <c r="AY53" s="805"/>
      <c r="AZ53" s="808"/>
      <c r="BA53" s="808"/>
      <c r="BB53" s="808"/>
      <c r="BC53" s="808"/>
      <c r="BD53" s="808"/>
      <c r="BE53" s="799"/>
      <c r="BF53" s="799"/>
      <c r="BG53" s="799"/>
      <c r="BH53" s="799"/>
      <c r="BI53" s="800"/>
      <c r="BJ53" s="95"/>
      <c r="BK53" s="95"/>
      <c r="BL53" s="95"/>
      <c r="BM53" s="95"/>
      <c r="BN53" s="95"/>
      <c r="BO53" s="104"/>
      <c r="BP53" s="104"/>
      <c r="BQ53" s="101">
        <v>47</v>
      </c>
      <c r="BR53" s="102"/>
      <c r="BS53" s="743"/>
      <c r="BT53" s="744"/>
      <c r="BU53" s="744"/>
      <c r="BV53" s="744"/>
      <c r="BW53" s="744"/>
      <c r="BX53" s="744"/>
      <c r="BY53" s="744"/>
      <c r="BZ53" s="744"/>
      <c r="CA53" s="744"/>
      <c r="CB53" s="744"/>
      <c r="CC53" s="744"/>
      <c r="CD53" s="744"/>
      <c r="CE53" s="744"/>
      <c r="CF53" s="744"/>
      <c r="CG53" s="745"/>
      <c r="CH53" s="754"/>
      <c r="CI53" s="755"/>
      <c r="CJ53" s="755"/>
      <c r="CK53" s="755"/>
      <c r="CL53" s="756"/>
      <c r="CM53" s="754"/>
      <c r="CN53" s="755"/>
      <c r="CO53" s="755"/>
      <c r="CP53" s="755"/>
      <c r="CQ53" s="756"/>
      <c r="CR53" s="754"/>
      <c r="CS53" s="755"/>
      <c r="CT53" s="755"/>
      <c r="CU53" s="755"/>
      <c r="CV53" s="756"/>
      <c r="CW53" s="754"/>
      <c r="CX53" s="755"/>
      <c r="CY53" s="755"/>
      <c r="CZ53" s="755"/>
      <c r="DA53" s="756"/>
      <c r="DB53" s="754"/>
      <c r="DC53" s="755"/>
      <c r="DD53" s="755"/>
      <c r="DE53" s="755"/>
      <c r="DF53" s="756"/>
      <c r="DG53" s="754"/>
      <c r="DH53" s="755"/>
      <c r="DI53" s="755"/>
      <c r="DJ53" s="755"/>
      <c r="DK53" s="756"/>
      <c r="DL53" s="754"/>
      <c r="DM53" s="755"/>
      <c r="DN53" s="755"/>
      <c r="DO53" s="755"/>
      <c r="DP53" s="756"/>
      <c r="DQ53" s="754"/>
      <c r="DR53" s="755"/>
      <c r="DS53" s="755"/>
      <c r="DT53" s="755"/>
      <c r="DU53" s="756"/>
      <c r="DV53" s="743"/>
      <c r="DW53" s="744"/>
      <c r="DX53" s="744"/>
      <c r="DY53" s="744"/>
      <c r="DZ53" s="757"/>
      <c r="EA53" s="92"/>
    </row>
    <row r="54" spans="1:131" ht="26.25" customHeight="1" x14ac:dyDescent="0.2">
      <c r="A54" s="101">
        <v>27</v>
      </c>
      <c r="B54" s="730"/>
      <c r="C54" s="731"/>
      <c r="D54" s="731"/>
      <c r="E54" s="731"/>
      <c r="F54" s="731"/>
      <c r="G54" s="731"/>
      <c r="H54" s="731"/>
      <c r="I54" s="731"/>
      <c r="J54" s="731"/>
      <c r="K54" s="731"/>
      <c r="L54" s="731"/>
      <c r="M54" s="731"/>
      <c r="N54" s="731"/>
      <c r="O54" s="731"/>
      <c r="P54" s="732"/>
      <c r="Q54" s="804"/>
      <c r="R54" s="805"/>
      <c r="S54" s="805"/>
      <c r="T54" s="805"/>
      <c r="U54" s="805"/>
      <c r="V54" s="805"/>
      <c r="W54" s="805"/>
      <c r="X54" s="805"/>
      <c r="Y54" s="805"/>
      <c r="Z54" s="805"/>
      <c r="AA54" s="805"/>
      <c r="AB54" s="805"/>
      <c r="AC54" s="805"/>
      <c r="AD54" s="805"/>
      <c r="AE54" s="806"/>
      <c r="AF54" s="736"/>
      <c r="AG54" s="737"/>
      <c r="AH54" s="737"/>
      <c r="AI54" s="737"/>
      <c r="AJ54" s="738"/>
      <c r="AK54" s="807"/>
      <c r="AL54" s="805"/>
      <c r="AM54" s="805"/>
      <c r="AN54" s="805"/>
      <c r="AO54" s="805"/>
      <c r="AP54" s="805"/>
      <c r="AQ54" s="805"/>
      <c r="AR54" s="805"/>
      <c r="AS54" s="805"/>
      <c r="AT54" s="805"/>
      <c r="AU54" s="805"/>
      <c r="AV54" s="805"/>
      <c r="AW54" s="805"/>
      <c r="AX54" s="805"/>
      <c r="AY54" s="805"/>
      <c r="AZ54" s="808"/>
      <c r="BA54" s="808"/>
      <c r="BB54" s="808"/>
      <c r="BC54" s="808"/>
      <c r="BD54" s="808"/>
      <c r="BE54" s="799"/>
      <c r="BF54" s="799"/>
      <c r="BG54" s="799"/>
      <c r="BH54" s="799"/>
      <c r="BI54" s="800"/>
      <c r="BJ54" s="95"/>
      <c r="BK54" s="95"/>
      <c r="BL54" s="95"/>
      <c r="BM54" s="95"/>
      <c r="BN54" s="95"/>
      <c r="BO54" s="104"/>
      <c r="BP54" s="104"/>
      <c r="BQ54" s="101">
        <v>48</v>
      </c>
      <c r="BR54" s="102"/>
      <c r="BS54" s="743"/>
      <c r="BT54" s="744"/>
      <c r="BU54" s="744"/>
      <c r="BV54" s="744"/>
      <c r="BW54" s="744"/>
      <c r="BX54" s="744"/>
      <c r="BY54" s="744"/>
      <c r="BZ54" s="744"/>
      <c r="CA54" s="744"/>
      <c r="CB54" s="744"/>
      <c r="CC54" s="744"/>
      <c r="CD54" s="744"/>
      <c r="CE54" s="744"/>
      <c r="CF54" s="744"/>
      <c r="CG54" s="745"/>
      <c r="CH54" s="754"/>
      <c r="CI54" s="755"/>
      <c r="CJ54" s="755"/>
      <c r="CK54" s="755"/>
      <c r="CL54" s="756"/>
      <c r="CM54" s="754"/>
      <c r="CN54" s="755"/>
      <c r="CO54" s="755"/>
      <c r="CP54" s="755"/>
      <c r="CQ54" s="756"/>
      <c r="CR54" s="754"/>
      <c r="CS54" s="755"/>
      <c r="CT54" s="755"/>
      <c r="CU54" s="755"/>
      <c r="CV54" s="756"/>
      <c r="CW54" s="754"/>
      <c r="CX54" s="755"/>
      <c r="CY54" s="755"/>
      <c r="CZ54" s="755"/>
      <c r="DA54" s="756"/>
      <c r="DB54" s="754"/>
      <c r="DC54" s="755"/>
      <c r="DD54" s="755"/>
      <c r="DE54" s="755"/>
      <c r="DF54" s="756"/>
      <c r="DG54" s="754"/>
      <c r="DH54" s="755"/>
      <c r="DI54" s="755"/>
      <c r="DJ54" s="755"/>
      <c r="DK54" s="756"/>
      <c r="DL54" s="754"/>
      <c r="DM54" s="755"/>
      <c r="DN54" s="755"/>
      <c r="DO54" s="755"/>
      <c r="DP54" s="756"/>
      <c r="DQ54" s="754"/>
      <c r="DR54" s="755"/>
      <c r="DS54" s="755"/>
      <c r="DT54" s="755"/>
      <c r="DU54" s="756"/>
      <c r="DV54" s="743"/>
      <c r="DW54" s="744"/>
      <c r="DX54" s="744"/>
      <c r="DY54" s="744"/>
      <c r="DZ54" s="757"/>
      <c r="EA54" s="92"/>
    </row>
    <row r="55" spans="1:131" ht="26.25" customHeight="1" x14ac:dyDescent="0.2">
      <c r="A55" s="101">
        <v>28</v>
      </c>
      <c r="B55" s="730"/>
      <c r="C55" s="731"/>
      <c r="D55" s="731"/>
      <c r="E55" s="731"/>
      <c r="F55" s="731"/>
      <c r="G55" s="731"/>
      <c r="H55" s="731"/>
      <c r="I55" s="731"/>
      <c r="J55" s="731"/>
      <c r="K55" s="731"/>
      <c r="L55" s="731"/>
      <c r="M55" s="731"/>
      <c r="N55" s="731"/>
      <c r="O55" s="731"/>
      <c r="P55" s="732"/>
      <c r="Q55" s="804"/>
      <c r="R55" s="805"/>
      <c r="S55" s="805"/>
      <c r="T55" s="805"/>
      <c r="U55" s="805"/>
      <c r="V55" s="805"/>
      <c r="W55" s="805"/>
      <c r="X55" s="805"/>
      <c r="Y55" s="805"/>
      <c r="Z55" s="805"/>
      <c r="AA55" s="805"/>
      <c r="AB55" s="805"/>
      <c r="AC55" s="805"/>
      <c r="AD55" s="805"/>
      <c r="AE55" s="806"/>
      <c r="AF55" s="736"/>
      <c r="AG55" s="737"/>
      <c r="AH55" s="737"/>
      <c r="AI55" s="737"/>
      <c r="AJ55" s="738"/>
      <c r="AK55" s="807"/>
      <c r="AL55" s="805"/>
      <c r="AM55" s="805"/>
      <c r="AN55" s="805"/>
      <c r="AO55" s="805"/>
      <c r="AP55" s="805"/>
      <c r="AQ55" s="805"/>
      <c r="AR55" s="805"/>
      <c r="AS55" s="805"/>
      <c r="AT55" s="805"/>
      <c r="AU55" s="805"/>
      <c r="AV55" s="805"/>
      <c r="AW55" s="805"/>
      <c r="AX55" s="805"/>
      <c r="AY55" s="805"/>
      <c r="AZ55" s="808"/>
      <c r="BA55" s="808"/>
      <c r="BB55" s="808"/>
      <c r="BC55" s="808"/>
      <c r="BD55" s="808"/>
      <c r="BE55" s="799"/>
      <c r="BF55" s="799"/>
      <c r="BG55" s="799"/>
      <c r="BH55" s="799"/>
      <c r="BI55" s="800"/>
      <c r="BJ55" s="95"/>
      <c r="BK55" s="95"/>
      <c r="BL55" s="95"/>
      <c r="BM55" s="95"/>
      <c r="BN55" s="95"/>
      <c r="BO55" s="104"/>
      <c r="BP55" s="104"/>
      <c r="BQ55" s="101">
        <v>49</v>
      </c>
      <c r="BR55" s="102"/>
      <c r="BS55" s="743"/>
      <c r="BT55" s="744"/>
      <c r="BU55" s="744"/>
      <c r="BV55" s="744"/>
      <c r="BW55" s="744"/>
      <c r="BX55" s="744"/>
      <c r="BY55" s="744"/>
      <c r="BZ55" s="744"/>
      <c r="CA55" s="744"/>
      <c r="CB55" s="744"/>
      <c r="CC55" s="744"/>
      <c r="CD55" s="744"/>
      <c r="CE55" s="744"/>
      <c r="CF55" s="744"/>
      <c r="CG55" s="745"/>
      <c r="CH55" s="754"/>
      <c r="CI55" s="755"/>
      <c r="CJ55" s="755"/>
      <c r="CK55" s="755"/>
      <c r="CL55" s="756"/>
      <c r="CM55" s="754"/>
      <c r="CN55" s="755"/>
      <c r="CO55" s="755"/>
      <c r="CP55" s="755"/>
      <c r="CQ55" s="756"/>
      <c r="CR55" s="754"/>
      <c r="CS55" s="755"/>
      <c r="CT55" s="755"/>
      <c r="CU55" s="755"/>
      <c r="CV55" s="756"/>
      <c r="CW55" s="754"/>
      <c r="CX55" s="755"/>
      <c r="CY55" s="755"/>
      <c r="CZ55" s="755"/>
      <c r="DA55" s="756"/>
      <c r="DB55" s="754"/>
      <c r="DC55" s="755"/>
      <c r="DD55" s="755"/>
      <c r="DE55" s="755"/>
      <c r="DF55" s="756"/>
      <c r="DG55" s="754"/>
      <c r="DH55" s="755"/>
      <c r="DI55" s="755"/>
      <c r="DJ55" s="755"/>
      <c r="DK55" s="756"/>
      <c r="DL55" s="754"/>
      <c r="DM55" s="755"/>
      <c r="DN55" s="755"/>
      <c r="DO55" s="755"/>
      <c r="DP55" s="756"/>
      <c r="DQ55" s="754"/>
      <c r="DR55" s="755"/>
      <c r="DS55" s="755"/>
      <c r="DT55" s="755"/>
      <c r="DU55" s="756"/>
      <c r="DV55" s="743"/>
      <c r="DW55" s="744"/>
      <c r="DX55" s="744"/>
      <c r="DY55" s="744"/>
      <c r="DZ55" s="757"/>
      <c r="EA55" s="92"/>
    </row>
    <row r="56" spans="1:131" ht="26.25" customHeight="1" x14ac:dyDescent="0.2">
      <c r="A56" s="101">
        <v>29</v>
      </c>
      <c r="B56" s="730"/>
      <c r="C56" s="731"/>
      <c r="D56" s="731"/>
      <c r="E56" s="731"/>
      <c r="F56" s="731"/>
      <c r="G56" s="731"/>
      <c r="H56" s="731"/>
      <c r="I56" s="731"/>
      <c r="J56" s="731"/>
      <c r="K56" s="731"/>
      <c r="L56" s="731"/>
      <c r="M56" s="731"/>
      <c r="N56" s="731"/>
      <c r="O56" s="731"/>
      <c r="P56" s="732"/>
      <c r="Q56" s="804"/>
      <c r="R56" s="805"/>
      <c r="S56" s="805"/>
      <c r="T56" s="805"/>
      <c r="U56" s="805"/>
      <c r="V56" s="805"/>
      <c r="W56" s="805"/>
      <c r="X56" s="805"/>
      <c r="Y56" s="805"/>
      <c r="Z56" s="805"/>
      <c r="AA56" s="805"/>
      <c r="AB56" s="805"/>
      <c r="AC56" s="805"/>
      <c r="AD56" s="805"/>
      <c r="AE56" s="806"/>
      <c r="AF56" s="736"/>
      <c r="AG56" s="737"/>
      <c r="AH56" s="737"/>
      <c r="AI56" s="737"/>
      <c r="AJ56" s="738"/>
      <c r="AK56" s="807"/>
      <c r="AL56" s="805"/>
      <c r="AM56" s="805"/>
      <c r="AN56" s="805"/>
      <c r="AO56" s="805"/>
      <c r="AP56" s="805"/>
      <c r="AQ56" s="805"/>
      <c r="AR56" s="805"/>
      <c r="AS56" s="805"/>
      <c r="AT56" s="805"/>
      <c r="AU56" s="805"/>
      <c r="AV56" s="805"/>
      <c r="AW56" s="805"/>
      <c r="AX56" s="805"/>
      <c r="AY56" s="805"/>
      <c r="AZ56" s="808"/>
      <c r="BA56" s="808"/>
      <c r="BB56" s="808"/>
      <c r="BC56" s="808"/>
      <c r="BD56" s="808"/>
      <c r="BE56" s="799"/>
      <c r="BF56" s="799"/>
      <c r="BG56" s="799"/>
      <c r="BH56" s="799"/>
      <c r="BI56" s="800"/>
      <c r="BJ56" s="95"/>
      <c r="BK56" s="95"/>
      <c r="BL56" s="95"/>
      <c r="BM56" s="95"/>
      <c r="BN56" s="95"/>
      <c r="BO56" s="104"/>
      <c r="BP56" s="104"/>
      <c r="BQ56" s="101">
        <v>50</v>
      </c>
      <c r="BR56" s="102"/>
      <c r="BS56" s="743"/>
      <c r="BT56" s="744"/>
      <c r="BU56" s="744"/>
      <c r="BV56" s="744"/>
      <c r="BW56" s="744"/>
      <c r="BX56" s="744"/>
      <c r="BY56" s="744"/>
      <c r="BZ56" s="744"/>
      <c r="CA56" s="744"/>
      <c r="CB56" s="744"/>
      <c r="CC56" s="744"/>
      <c r="CD56" s="744"/>
      <c r="CE56" s="744"/>
      <c r="CF56" s="744"/>
      <c r="CG56" s="745"/>
      <c r="CH56" s="754"/>
      <c r="CI56" s="755"/>
      <c r="CJ56" s="755"/>
      <c r="CK56" s="755"/>
      <c r="CL56" s="756"/>
      <c r="CM56" s="754"/>
      <c r="CN56" s="755"/>
      <c r="CO56" s="755"/>
      <c r="CP56" s="755"/>
      <c r="CQ56" s="756"/>
      <c r="CR56" s="754"/>
      <c r="CS56" s="755"/>
      <c r="CT56" s="755"/>
      <c r="CU56" s="755"/>
      <c r="CV56" s="756"/>
      <c r="CW56" s="754"/>
      <c r="CX56" s="755"/>
      <c r="CY56" s="755"/>
      <c r="CZ56" s="755"/>
      <c r="DA56" s="756"/>
      <c r="DB56" s="754"/>
      <c r="DC56" s="755"/>
      <c r="DD56" s="755"/>
      <c r="DE56" s="755"/>
      <c r="DF56" s="756"/>
      <c r="DG56" s="754"/>
      <c r="DH56" s="755"/>
      <c r="DI56" s="755"/>
      <c r="DJ56" s="755"/>
      <c r="DK56" s="756"/>
      <c r="DL56" s="754"/>
      <c r="DM56" s="755"/>
      <c r="DN56" s="755"/>
      <c r="DO56" s="755"/>
      <c r="DP56" s="756"/>
      <c r="DQ56" s="754"/>
      <c r="DR56" s="755"/>
      <c r="DS56" s="755"/>
      <c r="DT56" s="755"/>
      <c r="DU56" s="756"/>
      <c r="DV56" s="743"/>
      <c r="DW56" s="744"/>
      <c r="DX56" s="744"/>
      <c r="DY56" s="744"/>
      <c r="DZ56" s="757"/>
      <c r="EA56" s="92"/>
    </row>
    <row r="57" spans="1:131" ht="26.25" customHeight="1" x14ac:dyDescent="0.2">
      <c r="A57" s="101">
        <v>30</v>
      </c>
      <c r="B57" s="730"/>
      <c r="C57" s="731"/>
      <c r="D57" s="731"/>
      <c r="E57" s="731"/>
      <c r="F57" s="731"/>
      <c r="G57" s="731"/>
      <c r="H57" s="731"/>
      <c r="I57" s="731"/>
      <c r="J57" s="731"/>
      <c r="K57" s="731"/>
      <c r="L57" s="731"/>
      <c r="M57" s="731"/>
      <c r="N57" s="731"/>
      <c r="O57" s="731"/>
      <c r="P57" s="732"/>
      <c r="Q57" s="804"/>
      <c r="R57" s="805"/>
      <c r="S57" s="805"/>
      <c r="T57" s="805"/>
      <c r="U57" s="805"/>
      <c r="V57" s="805"/>
      <c r="W57" s="805"/>
      <c r="X57" s="805"/>
      <c r="Y57" s="805"/>
      <c r="Z57" s="805"/>
      <c r="AA57" s="805"/>
      <c r="AB57" s="805"/>
      <c r="AC57" s="805"/>
      <c r="AD57" s="805"/>
      <c r="AE57" s="806"/>
      <c r="AF57" s="736"/>
      <c r="AG57" s="737"/>
      <c r="AH57" s="737"/>
      <c r="AI57" s="737"/>
      <c r="AJ57" s="738"/>
      <c r="AK57" s="807"/>
      <c r="AL57" s="805"/>
      <c r="AM57" s="805"/>
      <c r="AN57" s="805"/>
      <c r="AO57" s="805"/>
      <c r="AP57" s="805"/>
      <c r="AQ57" s="805"/>
      <c r="AR57" s="805"/>
      <c r="AS57" s="805"/>
      <c r="AT57" s="805"/>
      <c r="AU57" s="805"/>
      <c r="AV57" s="805"/>
      <c r="AW57" s="805"/>
      <c r="AX57" s="805"/>
      <c r="AY57" s="805"/>
      <c r="AZ57" s="808"/>
      <c r="BA57" s="808"/>
      <c r="BB57" s="808"/>
      <c r="BC57" s="808"/>
      <c r="BD57" s="808"/>
      <c r="BE57" s="799"/>
      <c r="BF57" s="799"/>
      <c r="BG57" s="799"/>
      <c r="BH57" s="799"/>
      <c r="BI57" s="800"/>
      <c r="BJ57" s="95"/>
      <c r="BK57" s="95"/>
      <c r="BL57" s="95"/>
      <c r="BM57" s="95"/>
      <c r="BN57" s="95"/>
      <c r="BO57" s="104"/>
      <c r="BP57" s="104"/>
      <c r="BQ57" s="101">
        <v>51</v>
      </c>
      <c r="BR57" s="102"/>
      <c r="BS57" s="743"/>
      <c r="BT57" s="744"/>
      <c r="BU57" s="744"/>
      <c r="BV57" s="744"/>
      <c r="BW57" s="744"/>
      <c r="BX57" s="744"/>
      <c r="BY57" s="744"/>
      <c r="BZ57" s="744"/>
      <c r="CA57" s="744"/>
      <c r="CB57" s="744"/>
      <c r="CC57" s="744"/>
      <c r="CD57" s="744"/>
      <c r="CE57" s="744"/>
      <c r="CF57" s="744"/>
      <c r="CG57" s="745"/>
      <c r="CH57" s="754"/>
      <c r="CI57" s="755"/>
      <c r="CJ57" s="755"/>
      <c r="CK57" s="755"/>
      <c r="CL57" s="756"/>
      <c r="CM57" s="754"/>
      <c r="CN57" s="755"/>
      <c r="CO57" s="755"/>
      <c r="CP57" s="755"/>
      <c r="CQ57" s="756"/>
      <c r="CR57" s="754"/>
      <c r="CS57" s="755"/>
      <c r="CT57" s="755"/>
      <c r="CU57" s="755"/>
      <c r="CV57" s="756"/>
      <c r="CW57" s="754"/>
      <c r="CX57" s="755"/>
      <c r="CY57" s="755"/>
      <c r="CZ57" s="755"/>
      <c r="DA57" s="756"/>
      <c r="DB57" s="754"/>
      <c r="DC57" s="755"/>
      <c r="DD57" s="755"/>
      <c r="DE57" s="755"/>
      <c r="DF57" s="756"/>
      <c r="DG57" s="754"/>
      <c r="DH57" s="755"/>
      <c r="DI57" s="755"/>
      <c r="DJ57" s="755"/>
      <c r="DK57" s="756"/>
      <c r="DL57" s="754"/>
      <c r="DM57" s="755"/>
      <c r="DN57" s="755"/>
      <c r="DO57" s="755"/>
      <c r="DP57" s="756"/>
      <c r="DQ57" s="754"/>
      <c r="DR57" s="755"/>
      <c r="DS57" s="755"/>
      <c r="DT57" s="755"/>
      <c r="DU57" s="756"/>
      <c r="DV57" s="743"/>
      <c r="DW57" s="744"/>
      <c r="DX57" s="744"/>
      <c r="DY57" s="744"/>
      <c r="DZ57" s="757"/>
      <c r="EA57" s="92"/>
    </row>
    <row r="58" spans="1:131" ht="26.25" customHeight="1" x14ac:dyDescent="0.2">
      <c r="A58" s="101">
        <v>31</v>
      </c>
      <c r="B58" s="730"/>
      <c r="C58" s="731"/>
      <c r="D58" s="731"/>
      <c r="E58" s="731"/>
      <c r="F58" s="731"/>
      <c r="G58" s="731"/>
      <c r="H58" s="731"/>
      <c r="I58" s="731"/>
      <c r="J58" s="731"/>
      <c r="K58" s="731"/>
      <c r="L58" s="731"/>
      <c r="M58" s="731"/>
      <c r="N58" s="731"/>
      <c r="O58" s="731"/>
      <c r="P58" s="732"/>
      <c r="Q58" s="804"/>
      <c r="R58" s="805"/>
      <c r="S58" s="805"/>
      <c r="T58" s="805"/>
      <c r="U58" s="805"/>
      <c r="V58" s="805"/>
      <c r="W58" s="805"/>
      <c r="X58" s="805"/>
      <c r="Y58" s="805"/>
      <c r="Z58" s="805"/>
      <c r="AA58" s="805"/>
      <c r="AB58" s="805"/>
      <c r="AC58" s="805"/>
      <c r="AD58" s="805"/>
      <c r="AE58" s="806"/>
      <c r="AF58" s="736"/>
      <c r="AG58" s="737"/>
      <c r="AH58" s="737"/>
      <c r="AI58" s="737"/>
      <c r="AJ58" s="738"/>
      <c r="AK58" s="807"/>
      <c r="AL58" s="805"/>
      <c r="AM58" s="805"/>
      <c r="AN58" s="805"/>
      <c r="AO58" s="805"/>
      <c r="AP58" s="805"/>
      <c r="AQ58" s="805"/>
      <c r="AR58" s="805"/>
      <c r="AS58" s="805"/>
      <c r="AT58" s="805"/>
      <c r="AU58" s="805"/>
      <c r="AV58" s="805"/>
      <c r="AW58" s="805"/>
      <c r="AX58" s="805"/>
      <c r="AY58" s="805"/>
      <c r="AZ58" s="808"/>
      <c r="BA58" s="808"/>
      <c r="BB58" s="808"/>
      <c r="BC58" s="808"/>
      <c r="BD58" s="808"/>
      <c r="BE58" s="799"/>
      <c r="BF58" s="799"/>
      <c r="BG58" s="799"/>
      <c r="BH58" s="799"/>
      <c r="BI58" s="800"/>
      <c r="BJ58" s="95"/>
      <c r="BK58" s="95"/>
      <c r="BL58" s="95"/>
      <c r="BM58" s="95"/>
      <c r="BN58" s="95"/>
      <c r="BO58" s="104"/>
      <c r="BP58" s="104"/>
      <c r="BQ58" s="101">
        <v>52</v>
      </c>
      <c r="BR58" s="102"/>
      <c r="BS58" s="743"/>
      <c r="BT58" s="744"/>
      <c r="BU58" s="744"/>
      <c r="BV58" s="744"/>
      <c r="BW58" s="744"/>
      <c r="BX58" s="744"/>
      <c r="BY58" s="744"/>
      <c r="BZ58" s="744"/>
      <c r="CA58" s="744"/>
      <c r="CB58" s="744"/>
      <c r="CC58" s="744"/>
      <c r="CD58" s="744"/>
      <c r="CE58" s="744"/>
      <c r="CF58" s="744"/>
      <c r="CG58" s="745"/>
      <c r="CH58" s="754"/>
      <c r="CI58" s="755"/>
      <c r="CJ58" s="755"/>
      <c r="CK58" s="755"/>
      <c r="CL58" s="756"/>
      <c r="CM58" s="754"/>
      <c r="CN58" s="755"/>
      <c r="CO58" s="755"/>
      <c r="CP58" s="755"/>
      <c r="CQ58" s="756"/>
      <c r="CR58" s="754"/>
      <c r="CS58" s="755"/>
      <c r="CT58" s="755"/>
      <c r="CU58" s="755"/>
      <c r="CV58" s="756"/>
      <c r="CW58" s="754"/>
      <c r="CX58" s="755"/>
      <c r="CY58" s="755"/>
      <c r="CZ58" s="755"/>
      <c r="DA58" s="756"/>
      <c r="DB58" s="754"/>
      <c r="DC58" s="755"/>
      <c r="DD58" s="755"/>
      <c r="DE58" s="755"/>
      <c r="DF58" s="756"/>
      <c r="DG58" s="754"/>
      <c r="DH58" s="755"/>
      <c r="DI58" s="755"/>
      <c r="DJ58" s="755"/>
      <c r="DK58" s="756"/>
      <c r="DL58" s="754"/>
      <c r="DM58" s="755"/>
      <c r="DN58" s="755"/>
      <c r="DO58" s="755"/>
      <c r="DP58" s="756"/>
      <c r="DQ58" s="754"/>
      <c r="DR58" s="755"/>
      <c r="DS58" s="755"/>
      <c r="DT58" s="755"/>
      <c r="DU58" s="756"/>
      <c r="DV58" s="743"/>
      <c r="DW58" s="744"/>
      <c r="DX58" s="744"/>
      <c r="DY58" s="744"/>
      <c r="DZ58" s="757"/>
      <c r="EA58" s="92"/>
    </row>
    <row r="59" spans="1:131" ht="26.25" customHeight="1" x14ac:dyDescent="0.2">
      <c r="A59" s="101">
        <v>32</v>
      </c>
      <c r="B59" s="730"/>
      <c r="C59" s="731"/>
      <c r="D59" s="731"/>
      <c r="E59" s="731"/>
      <c r="F59" s="731"/>
      <c r="G59" s="731"/>
      <c r="H59" s="731"/>
      <c r="I59" s="731"/>
      <c r="J59" s="731"/>
      <c r="K59" s="731"/>
      <c r="L59" s="731"/>
      <c r="M59" s="731"/>
      <c r="N59" s="731"/>
      <c r="O59" s="731"/>
      <c r="P59" s="732"/>
      <c r="Q59" s="804"/>
      <c r="R59" s="805"/>
      <c r="S59" s="805"/>
      <c r="T59" s="805"/>
      <c r="U59" s="805"/>
      <c r="V59" s="805"/>
      <c r="W59" s="805"/>
      <c r="X59" s="805"/>
      <c r="Y59" s="805"/>
      <c r="Z59" s="805"/>
      <c r="AA59" s="805"/>
      <c r="AB59" s="805"/>
      <c r="AC59" s="805"/>
      <c r="AD59" s="805"/>
      <c r="AE59" s="806"/>
      <c r="AF59" s="736"/>
      <c r="AG59" s="737"/>
      <c r="AH59" s="737"/>
      <c r="AI59" s="737"/>
      <c r="AJ59" s="738"/>
      <c r="AK59" s="807"/>
      <c r="AL59" s="805"/>
      <c r="AM59" s="805"/>
      <c r="AN59" s="805"/>
      <c r="AO59" s="805"/>
      <c r="AP59" s="805"/>
      <c r="AQ59" s="805"/>
      <c r="AR59" s="805"/>
      <c r="AS59" s="805"/>
      <c r="AT59" s="805"/>
      <c r="AU59" s="805"/>
      <c r="AV59" s="805"/>
      <c r="AW59" s="805"/>
      <c r="AX59" s="805"/>
      <c r="AY59" s="805"/>
      <c r="AZ59" s="808"/>
      <c r="BA59" s="808"/>
      <c r="BB59" s="808"/>
      <c r="BC59" s="808"/>
      <c r="BD59" s="808"/>
      <c r="BE59" s="799"/>
      <c r="BF59" s="799"/>
      <c r="BG59" s="799"/>
      <c r="BH59" s="799"/>
      <c r="BI59" s="800"/>
      <c r="BJ59" s="95"/>
      <c r="BK59" s="95"/>
      <c r="BL59" s="95"/>
      <c r="BM59" s="95"/>
      <c r="BN59" s="95"/>
      <c r="BO59" s="104"/>
      <c r="BP59" s="104"/>
      <c r="BQ59" s="101">
        <v>53</v>
      </c>
      <c r="BR59" s="102"/>
      <c r="BS59" s="743"/>
      <c r="BT59" s="744"/>
      <c r="BU59" s="744"/>
      <c r="BV59" s="744"/>
      <c r="BW59" s="744"/>
      <c r="BX59" s="744"/>
      <c r="BY59" s="744"/>
      <c r="BZ59" s="744"/>
      <c r="CA59" s="744"/>
      <c r="CB59" s="744"/>
      <c r="CC59" s="744"/>
      <c r="CD59" s="744"/>
      <c r="CE59" s="744"/>
      <c r="CF59" s="744"/>
      <c r="CG59" s="745"/>
      <c r="CH59" s="754"/>
      <c r="CI59" s="755"/>
      <c r="CJ59" s="755"/>
      <c r="CK59" s="755"/>
      <c r="CL59" s="756"/>
      <c r="CM59" s="754"/>
      <c r="CN59" s="755"/>
      <c r="CO59" s="755"/>
      <c r="CP59" s="755"/>
      <c r="CQ59" s="756"/>
      <c r="CR59" s="754"/>
      <c r="CS59" s="755"/>
      <c r="CT59" s="755"/>
      <c r="CU59" s="755"/>
      <c r="CV59" s="756"/>
      <c r="CW59" s="754"/>
      <c r="CX59" s="755"/>
      <c r="CY59" s="755"/>
      <c r="CZ59" s="755"/>
      <c r="DA59" s="756"/>
      <c r="DB59" s="754"/>
      <c r="DC59" s="755"/>
      <c r="DD59" s="755"/>
      <c r="DE59" s="755"/>
      <c r="DF59" s="756"/>
      <c r="DG59" s="754"/>
      <c r="DH59" s="755"/>
      <c r="DI59" s="755"/>
      <c r="DJ59" s="755"/>
      <c r="DK59" s="756"/>
      <c r="DL59" s="754"/>
      <c r="DM59" s="755"/>
      <c r="DN59" s="755"/>
      <c r="DO59" s="755"/>
      <c r="DP59" s="756"/>
      <c r="DQ59" s="754"/>
      <c r="DR59" s="755"/>
      <c r="DS59" s="755"/>
      <c r="DT59" s="755"/>
      <c r="DU59" s="756"/>
      <c r="DV59" s="743"/>
      <c r="DW59" s="744"/>
      <c r="DX59" s="744"/>
      <c r="DY59" s="744"/>
      <c r="DZ59" s="757"/>
      <c r="EA59" s="92"/>
    </row>
    <row r="60" spans="1:131" ht="26.25" customHeight="1" x14ac:dyDescent="0.2">
      <c r="A60" s="101">
        <v>33</v>
      </c>
      <c r="B60" s="730"/>
      <c r="C60" s="731"/>
      <c r="D60" s="731"/>
      <c r="E60" s="731"/>
      <c r="F60" s="731"/>
      <c r="G60" s="731"/>
      <c r="H60" s="731"/>
      <c r="I60" s="731"/>
      <c r="J60" s="731"/>
      <c r="K60" s="731"/>
      <c r="L60" s="731"/>
      <c r="M60" s="731"/>
      <c r="N60" s="731"/>
      <c r="O60" s="731"/>
      <c r="P60" s="732"/>
      <c r="Q60" s="804"/>
      <c r="R60" s="805"/>
      <c r="S60" s="805"/>
      <c r="T60" s="805"/>
      <c r="U60" s="805"/>
      <c r="V60" s="805"/>
      <c r="W60" s="805"/>
      <c r="X60" s="805"/>
      <c r="Y60" s="805"/>
      <c r="Z60" s="805"/>
      <c r="AA60" s="805"/>
      <c r="AB60" s="805"/>
      <c r="AC60" s="805"/>
      <c r="AD60" s="805"/>
      <c r="AE60" s="806"/>
      <c r="AF60" s="736"/>
      <c r="AG60" s="737"/>
      <c r="AH60" s="737"/>
      <c r="AI60" s="737"/>
      <c r="AJ60" s="738"/>
      <c r="AK60" s="807"/>
      <c r="AL60" s="805"/>
      <c r="AM60" s="805"/>
      <c r="AN60" s="805"/>
      <c r="AO60" s="805"/>
      <c r="AP60" s="805"/>
      <c r="AQ60" s="805"/>
      <c r="AR60" s="805"/>
      <c r="AS60" s="805"/>
      <c r="AT60" s="805"/>
      <c r="AU60" s="805"/>
      <c r="AV60" s="805"/>
      <c r="AW60" s="805"/>
      <c r="AX60" s="805"/>
      <c r="AY60" s="805"/>
      <c r="AZ60" s="808"/>
      <c r="BA60" s="808"/>
      <c r="BB60" s="808"/>
      <c r="BC60" s="808"/>
      <c r="BD60" s="808"/>
      <c r="BE60" s="799"/>
      <c r="BF60" s="799"/>
      <c r="BG60" s="799"/>
      <c r="BH60" s="799"/>
      <c r="BI60" s="800"/>
      <c r="BJ60" s="95"/>
      <c r="BK60" s="95"/>
      <c r="BL60" s="95"/>
      <c r="BM60" s="95"/>
      <c r="BN60" s="95"/>
      <c r="BO60" s="104"/>
      <c r="BP60" s="104"/>
      <c r="BQ60" s="101">
        <v>54</v>
      </c>
      <c r="BR60" s="102"/>
      <c r="BS60" s="743"/>
      <c r="BT60" s="744"/>
      <c r="BU60" s="744"/>
      <c r="BV60" s="744"/>
      <c r="BW60" s="744"/>
      <c r="BX60" s="744"/>
      <c r="BY60" s="744"/>
      <c r="BZ60" s="744"/>
      <c r="CA60" s="744"/>
      <c r="CB60" s="744"/>
      <c r="CC60" s="744"/>
      <c r="CD60" s="744"/>
      <c r="CE60" s="744"/>
      <c r="CF60" s="744"/>
      <c r="CG60" s="745"/>
      <c r="CH60" s="754"/>
      <c r="CI60" s="755"/>
      <c r="CJ60" s="755"/>
      <c r="CK60" s="755"/>
      <c r="CL60" s="756"/>
      <c r="CM60" s="754"/>
      <c r="CN60" s="755"/>
      <c r="CO60" s="755"/>
      <c r="CP60" s="755"/>
      <c r="CQ60" s="756"/>
      <c r="CR60" s="754"/>
      <c r="CS60" s="755"/>
      <c r="CT60" s="755"/>
      <c r="CU60" s="755"/>
      <c r="CV60" s="756"/>
      <c r="CW60" s="754"/>
      <c r="CX60" s="755"/>
      <c r="CY60" s="755"/>
      <c r="CZ60" s="755"/>
      <c r="DA60" s="756"/>
      <c r="DB60" s="754"/>
      <c r="DC60" s="755"/>
      <c r="DD60" s="755"/>
      <c r="DE60" s="755"/>
      <c r="DF60" s="756"/>
      <c r="DG60" s="754"/>
      <c r="DH60" s="755"/>
      <c r="DI60" s="755"/>
      <c r="DJ60" s="755"/>
      <c r="DK60" s="756"/>
      <c r="DL60" s="754"/>
      <c r="DM60" s="755"/>
      <c r="DN60" s="755"/>
      <c r="DO60" s="755"/>
      <c r="DP60" s="756"/>
      <c r="DQ60" s="754"/>
      <c r="DR60" s="755"/>
      <c r="DS60" s="755"/>
      <c r="DT60" s="755"/>
      <c r="DU60" s="756"/>
      <c r="DV60" s="743"/>
      <c r="DW60" s="744"/>
      <c r="DX60" s="744"/>
      <c r="DY60" s="744"/>
      <c r="DZ60" s="757"/>
      <c r="EA60" s="92"/>
    </row>
    <row r="61" spans="1:131" ht="26.25" customHeight="1" thickBot="1" x14ac:dyDescent="0.25">
      <c r="A61" s="101">
        <v>34</v>
      </c>
      <c r="B61" s="730"/>
      <c r="C61" s="731"/>
      <c r="D61" s="731"/>
      <c r="E61" s="731"/>
      <c r="F61" s="731"/>
      <c r="G61" s="731"/>
      <c r="H61" s="731"/>
      <c r="I61" s="731"/>
      <c r="J61" s="731"/>
      <c r="K61" s="731"/>
      <c r="L61" s="731"/>
      <c r="M61" s="731"/>
      <c r="N61" s="731"/>
      <c r="O61" s="731"/>
      <c r="P61" s="732"/>
      <c r="Q61" s="804"/>
      <c r="R61" s="805"/>
      <c r="S61" s="805"/>
      <c r="T61" s="805"/>
      <c r="U61" s="805"/>
      <c r="V61" s="805"/>
      <c r="W61" s="805"/>
      <c r="X61" s="805"/>
      <c r="Y61" s="805"/>
      <c r="Z61" s="805"/>
      <c r="AA61" s="805"/>
      <c r="AB61" s="805"/>
      <c r="AC61" s="805"/>
      <c r="AD61" s="805"/>
      <c r="AE61" s="806"/>
      <c r="AF61" s="736"/>
      <c r="AG61" s="737"/>
      <c r="AH61" s="737"/>
      <c r="AI61" s="737"/>
      <c r="AJ61" s="738"/>
      <c r="AK61" s="807"/>
      <c r="AL61" s="805"/>
      <c r="AM61" s="805"/>
      <c r="AN61" s="805"/>
      <c r="AO61" s="805"/>
      <c r="AP61" s="805"/>
      <c r="AQ61" s="805"/>
      <c r="AR61" s="805"/>
      <c r="AS61" s="805"/>
      <c r="AT61" s="805"/>
      <c r="AU61" s="805"/>
      <c r="AV61" s="805"/>
      <c r="AW61" s="805"/>
      <c r="AX61" s="805"/>
      <c r="AY61" s="805"/>
      <c r="AZ61" s="808"/>
      <c r="BA61" s="808"/>
      <c r="BB61" s="808"/>
      <c r="BC61" s="808"/>
      <c r="BD61" s="808"/>
      <c r="BE61" s="799"/>
      <c r="BF61" s="799"/>
      <c r="BG61" s="799"/>
      <c r="BH61" s="799"/>
      <c r="BI61" s="800"/>
      <c r="BJ61" s="95"/>
      <c r="BK61" s="95"/>
      <c r="BL61" s="95"/>
      <c r="BM61" s="95"/>
      <c r="BN61" s="95"/>
      <c r="BO61" s="104"/>
      <c r="BP61" s="104"/>
      <c r="BQ61" s="101">
        <v>55</v>
      </c>
      <c r="BR61" s="102"/>
      <c r="BS61" s="743"/>
      <c r="BT61" s="744"/>
      <c r="BU61" s="744"/>
      <c r="BV61" s="744"/>
      <c r="BW61" s="744"/>
      <c r="BX61" s="744"/>
      <c r="BY61" s="744"/>
      <c r="BZ61" s="744"/>
      <c r="CA61" s="744"/>
      <c r="CB61" s="744"/>
      <c r="CC61" s="744"/>
      <c r="CD61" s="744"/>
      <c r="CE61" s="744"/>
      <c r="CF61" s="744"/>
      <c r="CG61" s="745"/>
      <c r="CH61" s="754"/>
      <c r="CI61" s="755"/>
      <c r="CJ61" s="755"/>
      <c r="CK61" s="755"/>
      <c r="CL61" s="756"/>
      <c r="CM61" s="754"/>
      <c r="CN61" s="755"/>
      <c r="CO61" s="755"/>
      <c r="CP61" s="755"/>
      <c r="CQ61" s="756"/>
      <c r="CR61" s="754"/>
      <c r="CS61" s="755"/>
      <c r="CT61" s="755"/>
      <c r="CU61" s="755"/>
      <c r="CV61" s="756"/>
      <c r="CW61" s="754"/>
      <c r="CX61" s="755"/>
      <c r="CY61" s="755"/>
      <c r="CZ61" s="755"/>
      <c r="DA61" s="756"/>
      <c r="DB61" s="754"/>
      <c r="DC61" s="755"/>
      <c r="DD61" s="755"/>
      <c r="DE61" s="755"/>
      <c r="DF61" s="756"/>
      <c r="DG61" s="754"/>
      <c r="DH61" s="755"/>
      <c r="DI61" s="755"/>
      <c r="DJ61" s="755"/>
      <c r="DK61" s="756"/>
      <c r="DL61" s="754"/>
      <c r="DM61" s="755"/>
      <c r="DN61" s="755"/>
      <c r="DO61" s="755"/>
      <c r="DP61" s="756"/>
      <c r="DQ61" s="754"/>
      <c r="DR61" s="755"/>
      <c r="DS61" s="755"/>
      <c r="DT61" s="755"/>
      <c r="DU61" s="756"/>
      <c r="DV61" s="743"/>
      <c r="DW61" s="744"/>
      <c r="DX61" s="744"/>
      <c r="DY61" s="744"/>
      <c r="DZ61" s="757"/>
      <c r="EA61" s="92"/>
    </row>
    <row r="62" spans="1:131" ht="26.25" customHeight="1" x14ac:dyDescent="0.2">
      <c r="A62" s="101">
        <v>35</v>
      </c>
      <c r="B62" s="730"/>
      <c r="C62" s="731"/>
      <c r="D62" s="731"/>
      <c r="E62" s="731"/>
      <c r="F62" s="731"/>
      <c r="G62" s="731"/>
      <c r="H62" s="731"/>
      <c r="I62" s="731"/>
      <c r="J62" s="731"/>
      <c r="K62" s="731"/>
      <c r="L62" s="731"/>
      <c r="M62" s="731"/>
      <c r="N62" s="731"/>
      <c r="O62" s="731"/>
      <c r="P62" s="732"/>
      <c r="Q62" s="804"/>
      <c r="R62" s="805"/>
      <c r="S62" s="805"/>
      <c r="T62" s="805"/>
      <c r="U62" s="805"/>
      <c r="V62" s="805"/>
      <c r="W62" s="805"/>
      <c r="X62" s="805"/>
      <c r="Y62" s="805"/>
      <c r="Z62" s="805"/>
      <c r="AA62" s="805"/>
      <c r="AB62" s="805"/>
      <c r="AC62" s="805"/>
      <c r="AD62" s="805"/>
      <c r="AE62" s="806"/>
      <c r="AF62" s="736"/>
      <c r="AG62" s="737"/>
      <c r="AH62" s="737"/>
      <c r="AI62" s="737"/>
      <c r="AJ62" s="738"/>
      <c r="AK62" s="807"/>
      <c r="AL62" s="805"/>
      <c r="AM62" s="805"/>
      <c r="AN62" s="805"/>
      <c r="AO62" s="805"/>
      <c r="AP62" s="805"/>
      <c r="AQ62" s="805"/>
      <c r="AR62" s="805"/>
      <c r="AS62" s="805"/>
      <c r="AT62" s="805"/>
      <c r="AU62" s="805"/>
      <c r="AV62" s="805"/>
      <c r="AW62" s="805"/>
      <c r="AX62" s="805"/>
      <c r="AY62" s="805"/>
      <c r="AZ62" s="808"/>
      <c r="BA62" s="808"/>
      <c r="BB62" s="808"/>
      <c r="BC62" s="808"/>
      <c r="BD62" s="808"/>
      <c r="BE62" s="799"/>
      <c r="BF62" s="799"/>
      <c r="BG62" s="799"/>
      <c r="BH62" s="799"/>
      <c r="BI62" s="800"/>
      <c r="BJ62" s="816" t="s">
        <v>347</v>
      </c>
      <c r="BK62" s="777"/>
      <c r="BL62" s="777"/>
      <c r="BM62" s="777"/>
      <c r="BN62" s="778"/>
      <c r="BO62" s="104"/>
      <c r="BP62" s="104"/>
      <c r="BQ62" s="101">
        <v>56</v>
      </c>
      <c r="BR62" s="102"/>
      <c r="BS62" s="743"/>
      <c r="BT62" s="744"/>
      <c r="BU62" s="744"/>
      <c r="BV62" s="744"/>
      <c r="BW62" s="744"/>
      <c r="BX62" s="744"/>
      <c r="BY62" s="744"/>
      <c r="BZ62" s="744"/>
      <c r="CA62" s="744"/>
      <c r="CB62" s="744"/>
      <c r="CC62" s="744"/>
      <c r="CD62" s="744"/>
      <c r="CE62" s="744"/>
      <c r="CF62" s="744"/>
      <c r="CG62" s="745"/>
      <c r="CH62" s="754"/>
      <c r="CI62" s="755"/>
      <c r="CJ62" s="755"/>
      <c r="CK62" s="755"/>
      <c r="CL62" s="756"/>
      <c r="CM62" s="754"/>
      <c r="CN62" s="755"/>
      <c r="CO62" s="755"/>
      <c r="CP62" s="755"/>
      <c r="CQ62" s="756"/>
      <c r="CR62" s="754"/>
      <c r="CS62" s="755"/>
      <c r="CT62" s="755"/>
      <c r="CU62" s="755"/>
      <c r="CV62" s="756"/>
      <c r="CW62" s="754"/>
      <c r="CX62" s="755"/>
      <c r="CY62" s="755"/>
      <c r="CZ62" s="755"/>
      <c r="DA62" s="756"/>
      <c r="DB62" s="754"/>
      <c r="DC62" s="755"/>
      <c r="DD62" s="755"/>
      <c r="DE62" s="755"/>
      <c r="DF62" s="756"/>
      <c r="DG62" s="754"/>
      <c r="DH62" s="755"/>
      <c r="DI62" s="755"/>
      <c r="DJ62" s="755"/>
      <c r="DK62" s="756"/>
      <c r="DL62" s="754"/>
      <c r="DM62" s="755"/>
      <c r="DN62" s="755"/>
      <c r="DO62" s="755"/>
      <c r="DP62" s="756"/>
      <c r="DQ62" s="754"/>
      <c r="DR62" s="755"/>
      <c r="DS62" s="755"/>
      <c r="DT62" s="755"/>
      <c r="DU62" s="756"/>
      <c r="DV62" s="743"/>
      <c r="DW62" s="744"/>
      <c r="DX62" s="744"/>
      <c r="DY62" s="744"/>
      <c r="DZ62" s="757"/>
      <c r="EA62" s="92"/>
    </row>
    <row r="63" spans="1:131" ht="26.25" customHeight="1" thickBot="1" x14ac:dyDescent="0.25">
      <c r="A63" s="103" t="s">
        <v>328</v>
      </c>
      <c r="B63" s="761" t="s">
        <v>348</v>
      </c>
      <c r="C63" s="762"/>
      <c r="D63" s="762"/>
      <c r="E63" s="762"/>
      <c r="F63" s="762"/>
      <c r="G63" s="762"/>
      <c r="H63" s="762"/>
      <c r="I63" s="762"/>
      <c r="J63" s="762"/>
      <c r="K63" s="762"/>
      <c r="L63" s="762"/>
      <c r="M63" s="762"/>
      <c r="N63" s="762"/>
      <c r="O63" s="762"/>
      <c r="P63" s="763"/>
      <c r="Q63" s="809"/>
      <c r="R63" s="810"/>
      <c r="S63" s="810"/>
      <c r="T63" s="810"/>
      <c r="U63" s="810"/>
      <c r="V63" s="810"/>
      <c r="W63" s="810"/>
      <c r="X63" s="810"/>
      <c r="Y63" s="810"/>
      <c r="Z63" s="810"/>
      <c r="AA63" s="810"/>
      <c r="AB63" s="810"/>
      <c r="AC63" s="810"/>
      <c r="AD63" s="810"/>
      <c r="AE63" s="811"/>
      <c r="AF63" s="812">
        <v>121</v>
      </c>
      <c r="AG63" s="813"/>
      <c r="AH63" s="813"/>
      <c r="AI63" s="813"/>
      <c r="AJ63" s="814"/>
      <c r="AK63" s="815"/>
      <c r="AL63" s="810"/>
      <c r="AM63" s="810"/>
      <c r="AN63" s="810"/>
      <c r="AO63" s="810"/>
      <c r="AP63" s="813">
        <v>1694</v>
      </c>
      <c r="AQ63" s="813"/>
      <c r="AR63" s="813"/>
      <c r="AS63" s="813"/>
      <c r="AT63" s="813"/>
      <c r="AU63" s="813">
        <v>1550</v>
      </c>
      <c r="AV63" s="813"/>
      <c r="AW63" s="813"/>
      <c r="AX63" s="813"/>
      <c r="AY63" s="813"/>
      <c r="AZ63" s="817"/>
      <c r="BA63" s="817"/>
      <c r="BB63" s="817"/>
      <c r="BC63" s="817"/>
      <c r="BD63" s="817"/>
      <c r="BE63" s="818"/>
      <c r="BF63" s="818"/>
      <c r="BG63" s="818"/>
      <c r="BH63" s="818"/>
      <c r="BI63" s="819"/>
      <c r="BJ63" s="820" t="s">
        <v>65</v>
      </c>
      <c r="BK63" s="821"/>
      <c r="BL63" s="821"/>
      <c r="BM63" s="821"/>
      <c r="BN63" s="822"/>
      <c r="BO63" s="104"/>
      <c r="BP63" s="104"/>
      <c r="BQ63" s="101">
        <v>57</v>
      </c>
      <c r="BR63" s="102"/>
      <c r="BS63" s="743"/>
      <c r="BT63" s="744"/>
      <c r="BU63" s="744"/>
      <c r="BV63" s="744"/>
      <c r="BW63" s="744"/>
      <c r="BX63" s="744"/>
      <c r="BY63" s="744"/>
      <c r="BZ63" s="744"/>
      <c r="CA63" s="744"/>
      <c r="CB63" s="744"/>
      <c r="CC63" s="744"/>
      <c r="CD63" s="744"/>
      <c r="CE63" s="744"/>
      <c r="CF63" s="744"/>
      <c r="CG63" s="745"/>
      <c r="CH63" s="754"/>
      <c r="CI63" s="755"/>
      <c r="CJ63" s="755"/>
      <c r="CK63" s="755"/>
      <c r="CL63" s="756"/>
      <c r="CM63" s="754"/>
      <c r="CN63" s="755"/>
      <c r="CO63" s="755"/>
      <c r="CP63" s="755"/>
      <c r="CQ63" s="756"/>
      <c r="CR63" s="754"/>
      <c r="CS63" s="755"/>
      <c r="CT63" s="755"/>
      <c r="CU63" s="755"/>
      <c r="CV63" s="756"/>
      <c r="CW63" s="754"/>
      <c r="CX63" s="755"/>
      <c r="CY63" s="755"/>
      <c r="CZ63" s="755"/>
      <c r="DA63" s="756"/>
      <c r="DB63" s="754"/>
      <c r="DC63" s="755"/>
      <c r="DD63" s="755"/>
      <c r="DE63" s="755"/>
      <c r="DF63" s="756"/>
      <c r="DG63" s="754"/>
      <c r="DH63" s="755"/>
      <c r="DI63" s="755"/>
      <c r="DJ63" s="755"/>
      <c r="DK63" s="756"/>
      <c r="DL63" s="754"/>
      <c r="DM63" s="755"/>
      <c r="DN63" s="755"/>
      <c r="DO63" s="755"/>
      <c r="DP63" s="756"/>
      <c r="DQ63" s="754"/>
      <c r="DR63" s="755"/>
      <c r="DS63" s="755"/>
      <c r="DT63" s="755"/>
      <c r="DU63" s="756"/>
      <c r="DV63" s="743"/>
      <c r="DW63" s="744"/>
      <c r="DX63" s="744"/>
      <c r="DY63" s="744"/>
      <c r="DZ63" s="757"/>
      <c r="EA63" s="92"/>
    </row>
    <row r="64" spans="1:131" ht="26.25" customHeight="1" x14ac:dyDescent="0.2">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1">
        <v>58</v>
      </c>
      <c r="BR64" s="102"/>
      <c r="BS64" s="743"/>
      <c r="BT64" s="744"/>
      <c r="BU64" s="744"/>
      <c r="BV64" s="744"/>
      <c r="BW64" s="744"/>
      <c r="BX64" s="744"/>
      <c r="BY64" s="744"/>
      <c r="BZ64" s="744"/>
      <c r="CA64" s="744"/>
      <c r="CB64" s="744"/>
      <c r="CC64" s="744"/>
      <c r="CD64" s="744"/>
      <c r="CE64" s="744"/>
      <c r="CF64" s="744"/>
      <c r="CG64" s="745"/>
      <c r="CH64" s="754"/>
      <c r="CI64" s="755"/>
      <c r="CJ64" s="755"/>
      <c r="CK64" s="755"/>
      <c r="CL64" s="756"/>
      <c r="CM64" s="754"/>
      <c r="CN64" s="755"/>
      <c r="CO64" s="755"/>
      <c r="CP64" s="755"/>
      <c r="CQ64" s="756"/>
      <c r="CR64" s="754"/>
      <c r="CS64" s="755"/>
      <c r="CT64" s="755"/>
      <c r="CU64" s="755"/>
      <c r="CV64" s="756"/>
      <c r="CW64" s="754"/>
      <c r="CX64" s="755"/>
      <c r="CY64" s="755"/>
      <c r="CZ64" s="755"/>
      <c r="DA64" s="756"/>
      <c r="DB64" s="754"/>
      <c r="DC64" s="755"/>
      <c r="DD64" s="755"/>
      <c r="DE64" s="755"/>
      <c r="DF64" s="756"/>
      <c r="DG64" s="754"/>
      <c r="DH64" s="755"/>
      <c r="DI64" s="755"/>
      <c r="DJ64" s="755"/>
      <c r="DK64" s="756"/>
      <c r="DL64" s="754"/>
      <c r="DM64" s="755"/>
      <c r="DN64" s="755"/>
      <c r="DO64" s="755"/>
      <c r="DP64" s="756"/>
      <c r="DQ64" s="754"/>
      <c r="DR64" s="755"/>
      <c r="DS64" s="755"/>
      <c r="DT64" s="755"/>
      <c r="DU64" s="756"/>
      <c r="DV64" s="743"/>
      <c r="DW64" s="744"/>
      <c r="DX64" s="744"/>
      <c r="DY64" s="744"/>
      <c r="DZ64" s="757"/>
      <c r="EA64" s="92"/>
    </row>
    <row r="65" spans="1:131" ht="26.25" customHeight="1" thickBot="1" x14ac:dyDescent="0.25">
      <c r="A65" s="95" t="s">
        <v>349</v>
      </c>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104"/>
      <c r="BF65" s="104"/>
      <c r="BG65" s="104"/>
      <c r="BH65" s="104"/>
      <c r="BI65" s="104"/>
      <c r="BJ65" s="104"/>
      <c r="BK65" s="104"/>
      <c r="BL65" s="104"/>
      <c r="BM65" s="104"/>
      <c r="BN65" s="104"/>
      <c r="BO65" s="104"/>
      <c r="BP65" s="104"/>
      <c r="BQ65" s="101">
        <v>59</v>
      </c>
      <c r="BR65" s="102"/>
      <c r="BS65" s="743"/>
      <c r="BT65" s="744"/>
      <c r="BU65" s="744"/>
      <c r="BV65" s="744"/>
      <c r="BW65" s="744"/>
      <c r="BX65" s="744"/>
      <c r="BY65" s="744"/>
      <c r="BZ65" s="744"/>
      <c r="CA65" s="744"/>
      <c r="CB65" s="744"/>
      <c r="CC65" s="744"/>
      <c r="CD65" s="744"/>
      <c r="CE65" s="744"/>
      <c r="CF65" s="744"/>
      <c r="CG65" s="745"/>
      <c r="CH65" s="754"/>
      <c r="CI65" s="755"/>
      <c r="CJ65" s="755"/>
      <c r="CK65" s="755"/>
      <c r="CL65" s="756"/>
      <c r="CM65" s="754"/>
      <c r="CN65" s="755"/>
      <c r="CO65" s="755"/>
      <c r="CP65" s="755"/>
      <c r="CQ65" s="756"/>
      <c r="CR65" s="754"/>
      <c r="CS65" s="755"/>
      <c r="CT65" s="755"/>
      <c r="CU65" s="755"/>
      <c r="CV65" s="756"/>
      <c r="CW65" s="754"/>
      <c r="CX65" s="755"/>
      <c r="CY65" s="755"/>
      <c r="CZ65" s="755"/>
      <c r="DA65" s="756"/>
      <c r="DB65" s="754"/>
      <c r="DC65" s="755"/>
      <c r="DD65" s="755"/>
      <c r="DE65" s="755"/>
      <c r="DF65" s="756"/>
      <c r="DG65" s="754"/>
      <c r="DH65" s="755"/>
      <c r="DI65" s="755"/>
      <c r="DJ65" s="755"/>
      <c r="DK65" s="756"/>
      <c r="DL65" s="754"/>
      <c r="DM65" s="755"/>
      <c r="DN65" s="755"/>
      <c r="DO65" s="755"/>
      <c r="DP65" s="756"/>
      <c r="DQ65" s="754"/>
      <c r="DR65" s="755"/>
      <c r="DS65" s="755"/>
      <c r="DT65" s="755"/>
      <c r="DU65" s="756"/>
      <c r="DV65" s="743"/>
      <c r="DW65" s="744"/>
      <c r="DX65" s="744"/>
      <c r="DY65" s="744"/>
      <c r="DZ65" s="757"/>
      <c r="EA65" s="92"/>
    </row>
    <row r="66" spans="1:131" ht="26.25" customHeight="1" x14ac:dyDescent="0.2">
      <c r="A66" s="715" t="s">
        <v>350</v>
      </c>
      <c r="B66" s="716"/>
      <c r="C66" s="716"/>
      <c r="D66" s="716"/>
      <c r="E66" s="716"/>
      <c r="F66" s="716"/>
      <c r="G66" s="716"/>
      <c r="H66" s="716"/>
      <c r="I66" s="716"/>
      <c r="J66" s="716"/>
      <c r="K66" s="716"/>
      <c r="L66" s="716"/>
      <c r="M66" s="716"/>
      <c r="N66" s="716"/>
      <c r="O66" s="716"/>
      <c r="P66" s="717"/>
      <c r="Q66" s="692" t="s">
        <v>332</v>
      </c>
      <c r="R66" s="693"/>
      <c r="S66" s="693"/>
      <c r="T66" s="693"/>
      <c r="U66" s="694"/>
      <c r="V66" s="692" t="s">
        <v>333</v>
      </c>
      <c r="W66" s="693"/>
      <c r="X66" s="693"/>
      <c r="Y66" s="693"/>
      <c r="Z66" s="694"/>
      <c r="AA66" s="692" t="s">
        <v>334</v>
      </c>
      <c r="AB66" s="693"/>
      <c r="AC66" s="693"/>
      <c r="AD66" s="693"/>
      <c r="AE66" s="694"/>
      <c r="AF66" s="823" t="s">
        <v>335</v>
      </c>
      <c r="AG66" s="784"/>
      <c r="AH66" s="784"/>
      <c r="AI66" s="784"/>
      <c r="AJ66" s="824"/>
      <c r="AK66" s="692" t="s">
        <v>336</v>
      </c>
      <c r="AL66" s="716"/>
      <c r="AM66" s="716"/>
      <c r="AN66" s="716"/>
      <c r="AO66" s="717"/>
      <c r="AP66" s="692" t="s">
        <v>337</v>
      </c>
      <c r="AQ66" s="693"/>
      <c r="AR66" s="693"/>
      <c r="AS66" s="693"/>
      <c r="AT66" s="694"/>
      <c r="AU66" s="692" t="s">
        <v>351</v>
      </c>
      <c r="AV66" s="693"/>
      <c r="AW66" s="693"/>
      <c r="AX66" s="693"/>
      <c r="AY66" s="694"/>
      <c r="AZ66" s="692" t="s">
        <v>312</v>
      </c>
      <c r="BA66" s="693"/>
      <c r="BB66" s="693"/>
      <c r="BC66" s="693"/>
      <c r="BD66" s="704"/>
      <c r="BE66" s="104"/>
      <c r="BF66" s="104"/>
      <c r="BG66" s="104"/>
      <c r="BH66" s="104"/>
      <c r="BI66" s="104"/>
      <c r="BJ66" s="104"/>
      <c r="BK66" s="104"/>
      <c r="BL66" s="104"/>
      <c r="BM66" s="104"/>
      <c r="BN66" s="104"/>
      <c r="BO66" s="104"/>
      <c r="BP66" s="104"/>
      <c r="BQ66" s="101">
        <v>60</v>
      </c>
      <c r="BR66" s="106"/>
      <c r="BS66" s="828"/>
      <c r="BT66" s="829"/>
      <c r="BU66" s="829"/>
      <c r="BV66" s="829"/>
      <c r="BW66" s="829"/>
      <c r="BX66" s="829"/>
      <c r="BY66" s="829"/>
      <c r="BZ66" s="829"/>
      <c r="CA66" s="829"/>
      <c r="CB66" s="829"/>
      <c r="CC66" s="829"/>
      <c r="CD66" s="829"/>
      <c r="CE66" s="829"/>
      <c r="CF66" s="829"/>
      <c r="CG66" s="834"/>
      <c r="CH66" s="831"/>
      <c r="CI66" s="832"/>
      <c r="CJ66" s="832"/>
      <c r="CK66" s="832"/>
      <c r="CL66" s="833"/>
      <c r="CM66" s="831"/>
      <c r="CN66" s="832"/>
      <c r="CO66" s="832"/>
      <c r="CP66" s="832"/>
      <c r="CQ66" s="833"/>
      <c r="CR66" s="831"/>
      <c r="CS66" s="832"/>
      <c r="CT66" s="832"/>
      <c r="CU66" s="832"/>
      <c r="CV66" s="833"/>
      <c r="CW66" s="831"/>
      <c r="CX66" s="832"/>
      <c r="CY66" s="832"/>
      <c r="CZ66" s="832"/>
      <c r="DA66" s="833"/>
      <c r="DB66" s="831"/>
      <c r="DC66" s="832"/>
      <c r="DD66" s="832"/>
      <c r="DE66" s="832"/>
      <c r="DF66" s="833"/>
      <c r="DG66" s="831"/>
      <c r="DH66" s="832"/>
      <c r="DI66" s="832"/>
      <c r="DJ66" s="832"/>
      <c r="DK66" s="833"/>
      <c r="DL66" s="831"/>
      <c r="DM66" s="832"/>
      <c r="DN66" s="832"/>
      <c r="DO66" s="832"/>
      <c r="DP66" s="833"/>
      <c r="DQ66" s="831"/>
      <c r="DR66" s="832"/>
      <c r="DS66" s="832"/>
      <c r="DT66" s="832"/>
      <c r="DU66" s="833"/>
      <c r="DV66" s="828"/>
      <c r="DW66" s="829"/>
      <c r="DX66" s="829"/>
      <c r="DY66" s="829"/>
      <c r="DZ66" s="830"/>
      <c r="EA66" s="92"/>
    </row>
    <row r="67" spans="1:131" ht="26.25" customHeight="1" thickBot="1" x14ac:dyDescent="0.25">
      <c r="A67" s="718"/>
      <c r="B67" s="719"/>
      <c r="C67" s="719"/>
      <c r="D67" s="719"/>
      <c r="E67" s="719"/>
      <c r="F67" s="719"/>
      <c r="G67" s="719"/>
      <c r="H67" s="719"/>
      <c r="I67" s="719"/>
      <c r="J67" s="719"/>
      <c r="K67" s="719"/>
      <c r="L67" s="719"/>
      <c r="M67" s="719"/>
      <c r="N67" s="719"/>
      <c r="O67" s="719"/>
      <c r="P67" s="720"/>
      <c r="Q67" s="695"/>
      <c r="R67" s="696"/>
      <c r="S67" s="696"/>
      <c r="T67" s="696"/>
      <c r="U67" s="697"/>
      <c r="V67" s="695"/>
      <c r="W67" s="696"/>
      <c r="X67" s="696"/>
      <c r="Y67" s="696"/>
      <c r="Z67" s="697"/>
      <c r="AA67" s="695"/>
      <c r="AB67" s="696"/>
      <c r="AC67" s="696"/>
      <c r="AD67" s="696"/>
      <c r="AE67" s="697"/>
      <c r="AF67" s="825"/>
      <c r="AG67" s="787"/>
      <c r="AH67" s="787"/>
      <c r="AI67" s="787"/>
      <c r="AJ67" s="826"/>
      <c r="AK67" s="827"/>
      <c r="AL67" s="719"/>
      <c r="AM67" s="719"/>
      <c r="AN67" s="719"/>
      <c r="AO67" s="720"/>
      <c r="AP67" s="695"/>
      <c r="AQ67" s="696"/>
      <c r="AR67" s="696"/>
      <c r="AS67" s="696"/>
      <c r="AT67" s="697"/>
      <c r="AU67" s="695"/>
      <c r="AV67" s="696"/>
      <c r="AW67" s="696"/>
      <c r="AX67" s="696"/>
      <c r="AY67" s="697"/>
      <c r="AZ67" s="695"/>
      <c r="BA67" s="696"/>
      <c r="BB67" s="696"/>
      <c r="BC67" s="696"/>
      <c r="BD67" s="705"/>
      <c r="BE67" s="104"/>
      <c r="BF67" s="104"/>
      <c r="BG67" s="104"/>
      <c r="BH67" s="104"/>
      <c r="BI67" s="104"/>
      <c r="BJ67" s="104"/>
      <c r="BK67" s="104"/>
      <c r="BL67" s="104"/>
      <c r="BM67" s="104"/>
      <c r="BN67" s="104"/>
      <c r="BO67" s="104"/>
      <c r="BP67" s="104"/>
      <c r="BQ67" s="101">
        <v>61</v>
      </c>
      <c r="BR67" s="106"/>
      <c r="BS67" s="828"/>
      <c r="BT67" s="829"/>
      <c r="BU67" s="829"/>
      <c r="BV67" s="829"/>
      <c r="BW67" s="829"/>
      <c r="BX67" s="829"/>
      <c r="BY67" s="829"/>
      <c r="BZ67" s="829"/>
      <c r="CA67" s="829"/>
      <c r="CB67" s="829"/>
      <c r="CC67" s="829"/>
      <c r="CD67" s="829"/>
      <c r="CE67" s="829"/>
      <c r="CF67" s="829"/>
      <c r="CG67" s="834"/>
      <c r="CH67" s="831"/>
      <c r="CI67" s="832"/>
      <c r="CJ67" s="832"/>
      <c r="CK67" s="832"/>
      <c r="CL67" s="833"/>
      <c r="CM67" s="831"/>
      <c r="CN67" s="832"/>
      <c r="CO67" s="832"/>
      <c r="CP67" s="832"/>
      <c r="CQ67" s="833"/>
      <c r="CR67" s="831"/>
      <c r="CS67" s="832"/>
      <c r="CT67" s="832"/>
      <c r="CU67" s="832"/>
      <c r="CV67" s="833"/>
      <c r="CW67" s="831"/>
      <c r="CX67" s="832"/>
      <c r="CY67" s="832"/>
      <c r="CZ67" s="832"/>
      <c r="DA67" s="833"/>
      <c r="DB67" s="831"/>
      <c r="DC67" s="832"/>
      <c r="DD67" s="832"/>
      <c r="DE67" s="832"/>
      <c r="DF67" s="833"/>
      <c r="DG67" s="831"/>
      <c r="DH67" s="832"/>
      <c r="DI67" s="832"/>
      <c r="DJ67" s="832"/>
      <c r="DK67" s="833"/>
      <c r="DL67" s="831"/>
      <c r="DM67" s="832"/>
      <c r="DN67" s="832"/>
      <c r="DO67" s="832"/>
      <c r="DP67" s="833"/>
      <c r="DQ67" s="831"/>
      <c r="DR67" s="832"/>
      <c r="DS67" s="832"/>
      <c r="DT67" s="832"/>
      <c r="DU67" s="833"/>
      <c r="DV67" s="828"/>
      <c r="DW67" s="829"/>
      <c r="DX67" s="829"/>
      <c r="DY67" s="829"/>
      <c r="DZ67" s="830"/>
      <c r="EA67" s="92"/>
    </row>
    <row r="68" spans="1:131" ht="26.25" customHeight="1" thickTop="1" x14ac:dyDescent="0.2">
      <c r="A68" s="99">
        <v>1</v>
      </c>
      <c r="B68" s="838" t="s">
        <v>352</v>
      </c>
      <c r="C68" s="839"/>
      <c r="D68" s="839"/>
      <c r="E68" s="839"/>
      <c r="F68" s="839"/>
      <c r="G68" s="839"/>
      <c r="H68" s="839"/>
      <c r="I68" s="839"/>
      <c r="J68" s="839"/>
      <c r="K68" s="839"/>
      <c r="L68" s="839"/>
      <c r="M68" s="839"/>
      <c r="N68" s="839"/>
      <c r="O68" s="839"/>
      <c r="P68" s="840"/>
      <c r="Q68" s="841">
        <v>476</v>
      </c>
      <c r="R68" s="835"/>
      <c r="S68" s="835"/>
      <c r="T68" s="835"/>
      <c r="U68" s="835"/>
      <c r="V68" s="835">
        <v>458</v>
      </c>
      <c r="W68" s="835"/>
      <c r="X68" s="835"/>
      <c r="Y68" s="835"/>
      <c r="Z68" s="835"/>
      <c r="AA68" s="835">
        <v>18</v>
      </c>
      <c r="AB68" s="835"/>
      <c r="AC68" s="835"/>
      <c r="AD68" s="835"/>
      <c r="AE68" s="835"/>
      <c r="AF68" s="835">
        <v>18</v>
      </c>
      <c r="AG68" s="835"/>
      <c r="AH68" s="835"/>
      <c r="AI68" s="835"/>
      <c r="AJ68" s="835"/>
      <c r="AK68" s="835">
        <v>47</v>
      </c>
      <c r="AL68" s="835"/>
      <c r="AM68" s="835"/>
      <c r="AN68" s="835"/>
      <c r="AO68" s="835"/>
      <c r="AP68" s="835" t="s">
        <v>325</v>
      </c>
      <c r="AQ68" s="835"/>
      <c r="AR68" s="835"/>
      <c r="AS68" s="835"/>
      <c r="AT68" s="835"/>
      <c r="AU68" s="835" t="s">
        <v>325</v>
      </c>
      <c r="AV68" s="835"/>
      <c r="AW68" s="835"/>
      <c r="AX68" s="835"/>
      <c r="AY68" s="835"/>
      <c r="AZ68" s="836"/>
      <c r="BA68" s="836"/>
      <c r="BB68" s="836"/>
      <c r="BC68" s="836"/>
      <c r="BD68" s="837"/>
      <c r="BE68" s="104"/>
      <c r="BF68" s="104"/>
      <c r="BG68" s="104"/>
      <c r="BH68" s="104"/>
      <c r="BI68" s="104"/>
      <c r="BJ68" s="104"/>
      <c r="BK68" s="104"/>
      <c r="BL68" s="104"/>
      <c r="BM68" s="104"/>
      <c r="BN68" s="104"/>
      <c r="BO68" s="104"/>
      <c r="BP68" s="104"/>
      <c r="BQ68" s="101">
        <v>62</v>
      </c>
      <c r="BR68" s="106"/>
      <c r="BS68" s="828"/>
      <c r="BT68" s="829"/>
      <c r="BU68" s="829"/>
      <c r="BV68" s="829"/>
      <c r="BW68" s="829"/>
      <c r="BX68" s="829"/>
      <c r="BY68" s="829"/>
      <c r="BZ68" s="829"/>
      <c r="CA68" s="829"/>
      <c r="CB68" s="829"/>
      <c r="CC68" s="829"/>
      <c r="CD68" s="829"/>
      <c r="CE68" s="829"/>
      <c r="CF68" s="829"/>
      <c r="CG68" s="834"/>
      <c r="CH68" s="831"/>
      <c r="CI68" s="832"/>
      <c r="CJ68" s="832"/>
      <c r="CK68" s="832"/>
      <c r="CL68" s="833"/>
      <c r="CM68" s="831"/>
      <c r="CN68" s="832"/>
      <c r="CO68" s="832"/>
      <c r="CP68" s="832"/>
      <c r="CQ68" s="833"/>
      <c r="CR68" s="831"/>
      <c r="CS68" s="832"/>
      <c r="CT68" s="832"/>
      <c r="CU68" s="832"/>
      <c r="CV68" s="833"/>
      <c r="CW68" s="831"/>
      <c r="CX68" s="832"/>
      <c r="CY68" s="832"/>
      <c r="CZ68" s="832"/>
      <c r="DA68" s="833"/>
      <c r="DB68" s="831"/>
      <c r="DC68" s="832"/>
      <c r="DD68" s="832"/>
      <c r="DE68" s="832"/>
      <c r="DF68" s="833"/>
      <c r="DG68" s="831"/>
      <c r="DH68" s="832"/>
      <c r="DI68" s="832"/>
      <c r="DJ68" s="832"/>
      <c r="DK68" s="833"/>
      <c r="DL68" s="831"/>
      <c r="DM68" s="832"/>
      <c r="DN68" s="832"/>
      <c r="DO68" s="832"/>
      <c r="DP68" s="833"/>
      <c r="DQ68" s="831"/>
      <c r="DR68" s="832"/>
      <c r="DS68" s="832"/>
      <c r="DT68" s="832"/>
      <c r="DU68" s="833"/>
      <c r="DV68" s="828"/>
      <c r="DW68" s="829"/>
      <c r="DX68" s="829"/>
      <c r="DY68" s="829"/>
      <c r="DZ68" s="830"/>
      <c r="EA68" s="92"/>
    </row>
    <row r="69" spans="1:131" ht="26.25" customHeight="1" x14ac:dyDescent="0.2">
      <c r="A69" s="101">
        <v>2</v>
      </c>
      <c r="B69" s="842" t="s">
        <v>353</v>
      </c>
      <c r="C69" s="843"/>
      <c r="D69" s="843"/>
      <c r="E69" s="843"/>
      <c r="F69" s="843"/>
      <c r="G69" s="843"/>
      <c r="H69" s="843"/>
      <c r="I69" s="843"/>
      <c r="J69" s="843"/>
      <c r="K69" s="843"/>
      <c r="L69" s="843"/>
      <c r="M69" s="843"/>
      <c r="N69" s="843"/>
      <c r="O69" s="843"/>
      <c r="P69" s="844"/>
      <c r="Q69" s="845">
        <v>2046</v>
      </c>
      <c r="R69" s="802"/>
      <c r="S69" s="802"/>
      <c r="T69" s="802"/>
      <c r="U69" s="802"/>
      <c r="V69" s="802">
        <v>2013</v>
      </c>
      <c r="W69" s="802"/>
      <c r="X69" s="802"/>
      <c r="Y69" s="802"/>
      <c r="Z69" s="802"/>
      <c r="AA69" s="802">
        <v>33</v>
      </c>
      <c r="AB69" s="802"/>
      <c r="AC69" s="802"/>
      <c r="AD69" s="802"/>
      <c r="AE69" s="802"/>
      <c r="AF69" s="802">
        <v>33</v>
      </c>
      <c r="AG69" s="802"/>
      <c r="AH69" s="802"/>
      <c r="AI69" s="802"/>
      <c r="AJ69" s="802"/>
      <c r="AK69" s="802">
        <v>61</v>
      </c>
      <c r="AL69" s="802"/>
      <c r="AM69" s="802"/>
      <c r="AN69" s="802"/>
      <c r="AO69" s="802"/>
      <c r="AP69" s="802">
        <v>1208</v>
      </c>
      <c r="AQ69" s="802"/>
      <c r="AR69" s="802"/>
      <c r="AS69" s="802"/>
      <c r="AT69" s="802"/>
      <c r="AU69" s="802">
        <v>117</v>
      </c>
      <c r="AV69" s="802"/>
      <c r="AW69" s="802"/>
      <c r="AX69" s="802"/>
      <c r="AY69" s="802"/>
      <c r="AZ69" s="799"/>
      <c r="BA69" s="799"/>
      <c r="BB69" s="799"/>
      <c r="BC69" s="799"/>
      <c r="BD69" s="800"/>
      <c r="BE69" s="104"/>
      <c r="BF69" s="104"/>
      <c r="BG69" s="104"/>
      <c r="BH69" s="104"/>
      <c r="BI69" s="104"/>
      <c r="BJ69" s="104"/>
      <c r="BK69" s="104"/>
      <c r="BL69" s="104"/>
      <c r="BM69" s="104"/>
      <c r="BN69" s="104"/>
      <c r="BO69" s="104"/>
      <c r="BP69" s="104"/>
      <c r="BQ69" s="101">
        <v>63</v>
      </c>
      <c r="BR69" s="106"/>
      <c r="BS69" s="828"/>
      <c r="BT69" s="829"/>
      <c r="BU69" s="829"/>
      <c r="BV69" s="829"/>
      <c r="BW69" s="829"/>
      <c r="BX69" s="829"/>
      <c r="BY69" s="829"/>
      <c r="BZ69" s="829"/>
      <c r="CA69" s="829"/>
      <c r="CB69" s="829"/>
      <c r="CC69" s="829"/>
      <c r="CD69" s="829"/>
      <c r="CE69" s="829"/>
      <c r="CF69" s="829"/>
      <c r="CG69" s="834"/>
      <c r="CH69" s="831"/>
      <c r="CI69" s="832"/>
      <c r="CJ69" s="832"/>
      <c r="CK69" s="832"/>
      <c r="CL69" s="833"/>
      <c r="CM69" s="831"/>
      <c r="CN69" s="832"/>
      <c r="CO69" s="832"/>
      <c r="CP69" s="832"/>
      <c r="CQ69" s="833"/>
      <c r="CR69" s="831"/>
      <c r="CS69" s="832"/>
      <c r="CT69" s="832"/>
      <c r="CU69" s="832"/>
      <c r="CV69" s="833"/>
      <c r="CW69" s="831"/>
      <c r="CX69" s="832"/>
      <c r="CY69" s="832"/>
      <c r="CZ69" s="832"/>
      <c r="DA69" s="833"/>
      <c r="DB69" s="831"/>
      <c r="DC69" s="832"/>
      <c r="DD69" s="832"/>
      <c r="DE69" s="832"/>
      <c r="DF69" s="833"/>
      <c r="DG69" s="831"/>
      <c r="DH69" s="832"/>
      <c r="DI69" s="832"/>
      <c r="DJ69" s="832"/>
      <c r="DK69" s="833"/>
      <c r="DL69" s="831"/>
      <c r="DM69" s="832"/>
      <c r="DN69" s="832"/>
      <c r="DO69" s="832"/>
      <c r="DP69" s="833"/>
      <c r="DQ69" s="831"/>
      <c r="DR69" s="832"/>
      <c r="DS69" s="832"/>
      <c r="DT69" s="832"/>
      <c r="DU69" s="833"/>
      <c r="DV69" s="828"/>
      <c r="DW69" s="829"/>
      <c r="DX69" s="829"/>
      <c r="DY69" s="829"/>
      <c r="DZ69" s="830"/>
      <c r="EA69" s="92"/>
    </row>
    <row r="70" spans="1:131" ht="26.25" customHeight="1" x14ac:dyDescent="0.2">
      <c r="A70" s="101">
        <v>3</v>
      </c>
      <c r="B70" s="842" t="s">
        <v>354</v>
      </c>
      <c r="C70" s="843"/>
      <c r="D70" s="843"/>
      <c r="E70" s="843"/>
      <c r="F70" s="843"/>
      <c r="G70" s="843"/>
      <c r="H70" s="843"/>
      <c r="I70" s="843"/>
      <c r="J70" s="843"/>
      <c r="K70" s="843"/>
      <c r="L70" s="843"/>
      <c r="M70" s="843"/>
      <c r="N70" s="843"/>
      <c r="O70" s="843"/>
      <c r="P70" s="844"/>
      <c r="Q70" s="845">
        <v>550</v>
      </c>
      <c r="R70" s="802"/>
      <c r="S70" s="802"/>
      <c r="T70" s="802"/>
      <c r="U70" s="802"/>
      <c r="V70" s="802">
        <v>528</v>
      </c>
      <c r="W70" s="802"/>
      <c r="X70" s="802"/>
      <c r="Y70" s="802"/>
      <c r="Z70" s="802"/>
      <c r="AA70" s="802">
        <v>22</v>
      </c>
      <c r="AB70" s="802"/>
      <c r="AC70" s="802"/>
      <c r="AD70" s="802"/>
      <c r="AE70" s="802"/>
      <c r="AF70" s="802">
        <v>22</v>
      </c>
      <c r="AG70" s="802"/>
      <c r="AH70" s="802"/>
      <c r="AI70" s="802"/>
      <c r="AJ70" s="802"/>
      <c r="AK70" s="802">
        <v>62</v>
      </c>
      <c r="AL70" s="802"/>
      <c r="AM70" s="802"/>
      <c r="AN70" s="802"/>
      <c r="AO70" s="802"/>
      <c r="AP70" s="802">
        <v>81</v>
      </c>
      <c r="AQ70" s="802"/>
      <c r="AR70" s="802"/>
      <c r="AS70" s="802"/>
      <c r="AT70" s="802"/>
      <c r="AU70" s="802" t="s">
        <v>325</v>
      </c>
      <c r="AV70" s="802"/>
      <c r="AW70" s="802"/>
      <c r="AX70" s="802"/>
      <c r="AY70" s="802"/>
      <c r="AZ70" s="799"/>
      <c r="BA70" s="799"/>
      <c r="BB70" s="799"/>
      <c r="BC70" s="799"/>
      <c r="BD70" s="800"/>
      <c r="BE70" s="104"/>
      <c r="BF70" s="104"/>
      <c r="BG70" s="104"/>
      <c r="BH70" s="104"/>
      <c r="BI70" s="104"/>
      <c r="BJ70" s="104"/>
      <c r="BK70" s="104"/>
      <c r="BL70" s="104"/>
      <c r="BM70" s="104"/>
      <c r="BN70" s="104"/>
      <c r="BO70" s="104"/>
      <c r="BP70" s="104"/>
      <c r="BQ70" s="101">
        <v>64</v>
      </c>
      <c r="BR70" s="106"/>
      <c r="BS70" s="828"/>
      <c r="BT70" s="829"/>
      <c r="BU70" s="829"/>
      <c r="BV70" s="829"/>
      <c r="BW70" s="829"/>
      <c r="BX70" s="829"/>
      <c r="BY70" s="829"/>
      <c r="BZ70" s="829"/>
      <c r="CA70" s="829"/>
      <c r="CB70" s="829"/>
      <c r="CC70" s="829"/>
      <c r="CD70" s="829"/>
      <c r="CE70" s="829"/>
      <c r="CF70" s="829"/>
      <c r="CG70" s="834"/>
      <c r="CH70" s="831"/>
      <c r="CI70" s="832"/>
      <c r="CJ70" s="832"/>
      <c r="CK70" s="832"/>
      <c r="CL70" s="833"/>
      <c r="CM70" s="831"/>
      <c r="CN70" s="832"/>
      <c r="CO70" s="832"/>
      <c r="CP70" s="832"/>
      <c r="CQ70" s="833"/>
      <c r="CR70" s="831"/>
      <c r="CS70" s="832"/>
      <c r="CT70" s="832"/>
      <c r="CU70" s="832"/>
      <c r="CV70" s="833"/>
      <c r="CW70" s="831"/>
      <c r="CX70" s="832"/>
      <c r="CY70" s="832"/>
      <c r="CZ70" s="832"/>
      <c r="DA70" s="833"/>
      <c r="DB70" s="831"/>
      <c r="DC70" s="832"/>
      <c r="DD70" s="832"/>
      <c r="DE70" s="832"/>
      <c r="DF70" s="833"/>
      <c r="DG70" s="831"/>
      <c r="DH70" s="832"/>
      <c r="DI70" s="832"/>
      <c r="DJ70" s="832"/>
      <c r="DK70" s="833"/>
      <c r="DL70" s="831"/>
      <c r="DM70" s="832"/>
      <c r="DN70" s="832"/>
      <c r="DO70" s="832"/>
      <c r="DP70" s="833"/>
      <c r="DQ70" s="831"/>
      <c r="DR70" s="832"/>
      <c r="DS70" s="832"/>
      <c r="DT70" s="832"/>
      <c r="DU70" s="833"/>
      <c r="DV70" s="828"/>
      <c r="DW70" s="829"/>
      <c r="DX70" s="829"/>
      <c r="DY70" s="829"/>
      <c r="DZ70" s="830"/>
      <c r="EA70" s="92"/>
    </row>
    <row r="71" spans="1:131" ht="26.25" customHeight="1" x14ac:dyDescent="0.2">
      <c r="A71" s="101">
        <v>4</v>
      </c>
      <c r="B71" s="842" t="s">
        <v>355</v>
      </c>
      <c r="C71" s="843"/>
      <c r="D71" s="843"/>
      <c r="E71" s="843"/>
      <c r="F71" s="843"/>
      <c r="G71" s="843"/>
      <c r="H71" s="843"/>
      <c r="I71" s="843"/>
      <c r="J71" s="843"/>
      <c r="K71" s="843"/>
      <c r="L71" s="843"/>
      <c r="M71" s="843"/>
      <c r="N71" s="843"/>
      <c r="O71" s="843"/>
      <c r="P71" s="844"/>
      <c r="Q71" s="845">
        <v>189</v>
      </c>
      <c r="R71" s="802"/>
      <c r="S71" s="802"/>
      <c r="T71" s="802"/>
      <c r="U71" s="802"/>
      <c r="V71" s="802">
        <v>154</v>
      </c>
      <c r="W71" s="802"/>
      <c r="X71" s="802"/>
      <c r="Y71" s="802"/>
      <c r="Z71" s="802"/>
      <c r="AA71" s="802">
        <v>35</v>
      </c>
      <c r="AB71" s="802"/>
      <c r="AC71" s="802"/>
      <c r="AD71" s="802"/>
      <c r="AE71" s="802"/>
      <c r="AF71" s="802">
        <v>35</v>
      </c>
      <c r="AG71" s="802"/>
      <c r="AH71" s="802"/>
      <c r="AI71" s="802"/>
      <c r="AJ71" s="802"/>
      <c r="AK71" s="802">
        <v>41</v>
      </c>
      <c r="AL71" s="802"/>
      <c r="AM71" s="802"/>
      <c r="AN71" s="802"/>
      <c r="AO71" s="802"/>
      <c r="AP71" s="802" t="s">
        <v>325</v>
      </c>
      <c r="AQ71" s="802"/>
      <c r="AR71" s="802"/>
      <c r="AS71" s="802"/>
      <c r="AT71" s="802"/>
      <c r="AU71" s="802" t="s">
        <v>325</v>
      </c>
      <c r="AV71" s="802"/>
      <c r="AW71" s="802"/>
      <c r="AX71" s="802"/>
      <c r="AY71" s="802"/>
      <c r="AZ71" s="799"/>
      <c r="BA71" s="799"/>
      <c r="BB71" s="799"/>
      <c r="BC71" s="799"/>
      <c r="BD71" s="800"/>
      <c r="BE71" s="104"/>
      <c r="BF71" s="104"/>
      <c r="BG71" s="104"/>
      <c r="BH71" s="104"/>
      <c r="BI71" s="104"/>
      <c r="BJ71" s="104"/>
      <c r="BK71" s="104"/>
      <c r="BL71" s="104"/>
      <c r="BM71" s="104"/>
      <c r="BN71" s="104"/>
      <c r="BO71" s="104"/>
      <c r="BP71" s="104"/>
      <c r="BQ71" s="101">
        <v>65</v>
      </c>
      <c r="BR71" s="106"/>
      <c r="BS71" s="828"/>
      <c r="BT71" s="829"/>
      <c r="BU71" s="829"/>
      <c r="BV71" s="829"/>
      <c r="BW71" s="829"/>
      <c r="BX71" s="829"/>
      <c r="BY71" s="829"/>
      <c r="BZ71" s="829"/>
      <c r="CA71" s="829"/>
      <c r="CB71" s="829"/>
      <c r="CC71" s="829"/>
      <c r="CD71" s="829"/>
      <c r="CE71" s="829"/>
      <c r="CF71" s="829"/>
      <c r="CG71" s="834"/>
      <c r="CH71" s="831"/>
      <c r="CI71" s="832"/>
      <c r="CJ71" s="832"/>
      <c r="CK71" s="832"/>
      <c r="CL71" s="833"/>
      <c r="CM71" s="831"/>
      <c r="CN71" s="832"/>
      <c r="CO71" s="832"/>
      <c r="CP71" s="832"/>
      <c r="CQ71" s="833"/>
      <c r="CR71" s="831"/>
      <c r="CS71" s="832"/>
      <c r="CT71" s="832"/>
      <c r="CU71" s="832"/>
      <c r="CV71" s="833"/>
      <c r="CW71" s="831"/>
      <c r="CX71" s="832"/>
      <c r="CY71" s="832"/>
      <c r="CZ71" s="832"/>
      <c r="DA71" s="833"/>
      <c r="DB71" s="831"/>
      <c r="DC71" s="832"/>
      <c r="DD71" s="832"/>
      <c r="DE71" s="832"/>
      <c r="DF71" s="833"/>
      <c r="DG71" s="831"/>
      <c r="DH71" s="832"/>
      <c r="DI71" s="832"/>
      <c r="DJ71" s="832"/>
      <c r="DK71" s="833"/>
      <c r="DL71" s="831"/>
      <c r="DM71" s="832"/>
      <c r="DN71" s="832"/>
      <c r="DO71" s="832"/>
      <c r="DP71" s="833"/>
      <c r="DQ71" s="831"/>
      <c r="DR71" s="832"/>
      <c r="DS71" s="832"/>
      <c r="DT71" s="832"/>
      <c r="DU71" s="833"/>
      <c r="DV71" s="828"/>
      <c r="DW71" s="829"/>
      <c r="DX71" s="829"/>
      <c r="DY71" s="829"/>
      <c r="DZ71" s="830"/>
      <c r="EA71" s="92"/>
    </row>
    <row r="72" spans="1:131" ht="26.25" customHeight="1" x14ac:dyDescent="0.2">
      <c r="A72" s="101">
        <v>5</v>
      </c>
      <c r="B72" s="842" t="s">
        <v>356</v>
      </c>
      <c r="C72" s="843"/>
      <c r="D72" s="843"/>
      <c r="E72" s="843"/>
      <c r="F72" s="843"/>
      <c r="G72" s="843"/>
      <c r="H72" s="843"/>
      <c r="I72" s="843"/>
      <c r="J72" s="843"/>
      <c r="K72" s="843"/>
      <c r="L72" s="843"/>
      <c r="M72" s="843"/>
      <c r="N72" s="843"/>
      <c r="O72" s="843"/>
      <c r="P72" s="844"/>
      <c r="Q72" s="845">
        <v>4783</v>
      </c>
      <c r="R72" s="802"/>
      <c r="S72" s="802"/>
      <c r="T72" s="802"/>
      <c r="U72" s="802"/>
      <c r="V72" s="802">
        <v>4101</v>
      </c>
      <c r="W72" s="802"/>
      <c r="X72" s="802"/>
      <c r="Y72" s="802"/>
      <c r="Z72" s="802"/>
      <c r="AA72" s="802">
        <v>682</v>
      </c>
      <c r="AB72" s="802"/>
      <c r="AC72" s="802"/>
      <c r="AD72" s="802"/>
      <c r="AE72" s="802"/>
      <c r="AF72" s="802">
        <v>682</v>
      </c>
      <c r="AG72" s="802"/>
      <c r="AH72" s="802"/>
      <c r="AI72" s="802"/>
      <c r="AJ72" s="802"/>
      <c r="AK72" s="802" t="s">
        <v>325</v>
      </c>
      <c r="AL72" s="802"/>
      <c r="AM72" s="802"/>
      <c r="AN72" s="802"/>
      <c r="AO72" s="802"/>
      <c r="AP72" s="802" t="s">
        <v>325</v>
      </c>
      <c r="AQ72" s="802"/>
      <c r="AR72" s="802"/>
      <c r="AS72" s="802"/>
      <c r="AT72" s="802"/>
      <c r="AU72" s="802" t="s">
        <v>325</v>
      </c>
      <c r="AV72" s="802"/>
      <c r="AW72" s="802"/>
      <c r="AX72" s="802"/>
      <c r="AY72" s="802"/>
      <c r="AZ72" s="799"/>
      <c r="BA72" s="799"/>
      <c r="BB72" s="799"/>
      <c r="BC72" s="799"/>
      <c r="BD72" s="800"/>
      <c r="BE72" s="104"/>
      <c r="BF72" s="104"/>
      <c r="BG72" s="104"/>
      <c r="BH72" s="104"/>
      <c r="BI72" s="104"/>
      <c r="BJ72" s="104"/>
      <c r="BK72" s="104"/>
      <c r="BL72" s="104"/>
      <c r="BM72" s="104"/>
      <c r="BN72" s="104"/>
      <c r="BO72" s="104"/>
      <c r="BP72" s="104"/>
      <c r="BQ72" s="101">
        <v>66</v>
      </c>
      <c r="BR72" s="106"/>
      <c r="BS72" s="828"/>
      <c r="BT72" s="829"/>
      <c r="BU72" s="829"/>
      <c r="BV72" s="829"/>
      <c r="BW72" s="829"/>
      <c r="BX72" s="829"/>
      <c r="BY72" s="829"/>
      <c r="BZ72" s="829"/>
      <c r="CA72" s="829"/>
      <c r="CB72" s="829"/>
      <c r="CC72" s="829"/>
      <c r="CD72" s="829"/>
      <c r="CE72" s="829"/>
      <c r="CF72" s="829"/>
      <c r="CG72" s="834"/>
      <c r="CH72" s="831"/>
      <c r="CI72" s="832"/>
      <c r="CJ72" s="832"/>
      <c r="CK72" s="832"/>
      <c r="CL72" s="833"/>
      <c r="CM72" s="831"/>
      <c r="CN72" s="832"/>
      <c r="CO72" s="832"/>
      <c r="CP72" s="832"/>
      <c r="CQ72" s="833"/>
      <c r="CR72" s="831"/>
      <c r="CS72" s="832"/>
      <c r="CT72" s="832"/>
      <c r="CU72" s="832"/>
      <c r="CV72" s="833"/>
      <c r="CW72" s="831"/>
      <c r="CX72" s="832"/>
      <c r="CY72" s="832"/>
      <c r="CZ72" s="832"/>
      <c r="DA72" s="833"/>
      <c r="DB72" s="831"/>
      <c r="DC72" s="832"/>
      <c r="DD72" s="832"/>
      <c r="DE72" s="832"/>
      <c r="DF72" s="833"/>
      <c r="DG72" s="831"/>
      <c r="DH72" s="832"/>
      <c r="DI72" s="832"/>
      <c r="DJ72" s="832"/>
      <c r="DK72" s="833"/>
      <c r="DL72" s="831"/>
      <c r="DM72" s="832"/>
      <c r="DN72" s="832"/>
      <c r="DO72" s="832"/>
      <c r="DP72" s="833"/>
      <c r="DQ72" s="831"/>
      <c r="DR72" s="832"/>
      <c r="DS72" s="832"/>
      <c r="DT72" s="832"/>
      <c r="DU72" s="833"/>
      <c r="DV72" s="828"/>
      <c r="DW72" s="829"/>
      <c r="DX72" s="829"/>
      <c r="DY72" s="829"/>
      <c r="DZ72" s="830"/>
      <c r="EA72" s="92"/>
    </row>
    <row r="73" spans="1:131" ht="26.25" customHeight="1" x14ac:dyDescent="0.2">
      <c r="A73" s="101">
        <v>6</v>
      </c>
      <c r="B73" s="842" t="s">
        <v>357</v>
      </c>
      <c r="C73" s="843"/>
      <c r="D73" s="843"/>
      <c r="E73" s="843"/>
      <c r="F73" s="843"/>
      <c r="G73" s="843"/>
      <c r="H73" s="843"/>
      <c r="I73" s="843"/>
      <c r="J73" s="843"/>
      <c r="K73" s="843"/>
      <c r="L73" s="843"/>
      <c r="M73" s="843"/>
      <c r="N73" s="843"/>
      <c r="O73" s="843"/>
      <c r="P73" s="844"/>
      <c r="Q73" s="845">
        <v>91</v>
      </c>
      <c r="R73" s="802"/>
      <c r="S73" s="802"/>
      <c r="T73" s="802"/>
      <c r="U73" s="802"/>
      <c r="V73" s="802">
        <v>85</v>
      </c>
      <c r="W73" s="802"/>
      <c r="X73" s="802"/>
      <c r="Y73" s="802"/>
      <c r="Z73" s="802"/>
      <c r="AA73" s="802">
        <v>6</v>
      </c>
      <c r="AB73" s="802"/>
      <c r="AC73" s="802"/>
      <c r="AD73" s="802"/>
      <c r="AE73" s="802"/>
      <c r="AF73" s="802">
        <v>6</v>
      </c>
      <c r="AG73" s="802"/>
      <c r="AH73" s="802"/>
      <c r="AI73" s="802"/>
      <c r="AJ73" s="802"/>
      <c r="AK73" s="802">
        <v>3</v>
      </c>
      <c r="AL73" s="802"/>
      <c r="AM73" s="802"/>
      <c r="AN73" s="802"/>
      <c r="AO73" s="802"/>
      <c r="AP73" s="802" t="s">
        <v>325</v>
      </c>
      <c r="AQ73" s="802"/>
      <c r="AR73" s="802"/>
      <c r="AS73" s="802"/>
      <c r="AT73" s="802"/>
      <c r="AU73" s="802" t="s">
        <v>325</v>
      </c>
      <c r="AV73" s="802"/>
      <c r="AW73" s="802"/>
      <c r="AX73" s="802"/>
      <c r="AY73" s="802"/>
      <c r="AZ73" s="799"/>
      <c r="BA73" s="799"/>
      <c r="BB73" s="799"/>
      <c r="BC73" s="799"/>
      <c r="BD73" s="800"/>
      <c r="BE73" s="104"/>
      <c r="BF73" s="104"/>
      <c r="BG73" s="104"/>
      <c r="BH73" s="104"/>
      <c r="BI73" s="104"/>
      <c r="BJ73" s="104"/>
      <c r="BK73" s="104"/>
      <c r="BL73" s="104"/>
      <c r="BM73" s="104"/>
      <c r="BN73" s="104"/>
      <c r="BO73" s="104"/>
      <c r="BP73" s="104"/>
      <c r="BQ73" s="101">
        <v>67</v>
      </c>
      <c r="BR73" s="106"/>
      <c r="BS73" s="828"/>
      <c r="BT73" s="829"/>
      <c r="BU73" s="829"/>
      <c r="BV73" s="829"/>
      <c r="BW73" s="829"/>
      <c r="BX73" s="829"/>
      <c r="BY73" s="829"/>
      <c r="BZ73" s="829"/>
      <c r="CA73" s="829"/>
      <c r="CB73" s="829"/>
      <c r="CC73" s="829"/>
      <c r="CD73" s="829"/>
      <c r="CE73" s="829"/>
      <c r="CF73" s="829"/>
      <c r="CG73" s="834"/>
      <c r="CH73" s="831"/>
      <c r="CI73" s="832"/>
      <c r="CJ73" s="832"/>
      <c r="CK73" s="832"/>
      <c r="CL73" s="833"/>
      <c r="CM73" s="831"/>
      <c r="CN73" s="832"/>
      <c r="CO73" s="832"/>
      <c r="CP73" s="832"/>
      <c r="CQ73" s="833"/>
      <c r="CR73" s="831"/>
      <c r="CS73" s="832"/>
      <c r="CT73" s="832"/>
      <c r="CU73" s="832"/>
      <c r="CV73" s="833"/>
      <c r="CW73" s="831"/>
      <c r="CX73" s="832"/>
      <c r="CY73" s="832"/>
      <c r="CZ73" s="832"/>
      <c r="DA73" s="833"/>
      <c r="DB73" s="831"/>
      <c r="DC73" s="832"/>
      <c r="DD73" s="832"/>
      <c r="DE73" s="832"/>
      <c r="DF73" s="833"/>
      <c r="DG73" s="831"/>
      <c r="DH73" s="832"/>
      <c r="DI73" s="832"/>
      <c r="DJ73" s="832"/>
      <c r="DK73" s="833"/>
      <c r="DL73" s="831"/>
      <c r="DM73" s="832"/>
      <c r="DN73" s="832"/>
      <c r="DO73" s="832"/>
      <c r="DP73" s="833"/>
      <c r="DQ73" s="831"/>
      <c r="DR73" s="832"/>
      <c r="DS73" s="832"/>
      <c r="DT73" s="832"/>
      <c r="DU73" s="833"/>
      <c r="DV73" s="828"/>
      <c r="DW73" s="829"/>
      <c r="DX73" s="829"/>
      <c r="DY73" s="829"/>
      <c r="DZ73" s="830"/>
      <c r="EA73" s="92"/>
    </row>
    <row r="74" spans="1:131" ht="26.25" customHeight="1" x14ac:dyDescent="0.2">
      <c r="A74" s="101">
        <v>7</v>
      </c>
      <c r="B74" s="842" t="s">
        <v>358</v>
      </c>
      <c r="C74" s="843"/>
      <c r="D74" s="843"/>
      <c r="E74" s="843"/>
      <c r="F74" s="843"/>
      <c r="G74" s="843"/>
      <c r="H74" s="843"/>
      <c r="I74" s="843"/>
      <c r="J74" s="843"/>
      <c r="K74" s="843"/>
      <c r="L74" s="843"/>
      <c r="M74" s="843"/>
      <c r="N74" s="843"/>
      <c r="O74" s="843"/>
      <c r="P74" s="844"/>
      <c r="Q74" s="845">
        <v>245465</v>
      </c>
      <c r="R74" s="802"/>
      <c r="S74" s="802"/>
      <c r="T74" s="802"/>
      <c r="U74" s="802"/>
      <c r="V74" s="802">
        <v>232795</v>
      </c>
      <c r="W74" s="802"/>
      <c r="X74" s="802"/>
      <c r="Y74" s="802"/>
      <c r="Z74" s="802"/>
      <c r="AA74" s="802">
        <v>12670</v>
      </c>
      <c r="AB74" s="802"/>
      <c r="AC74" s="802"/>
      <c r="AD74" s="802"/>
      <c r="AE74" s="802"/>
      <c r="AF74" s="802">
        <v>12670</v>
      </c>
      <c r="AG74" s="802"/>
      <c r="AH74" s="802"/>
      <c r="AI74" s="802"/>
      <c r="AJ74" s="802"/>
      <c r="AK74" s="802">
        <v>2278</v>
      </c>
      <c r="AL74" s="802"/>
      <c r="AM74" s="802"/>
      <c r="AN74" s="802"/>
      <c r="AO74" s="802"/>
      <c r="AP74" s="802" t="s">
        <v>325</v>
      </c>
      <c r="AQ74" s="802"/>
      <c r="AR74" s="802"/>
      <c r="AS74" s="802"/>
      <c r="AT74" s="802"/>
      <c r="AU74" s="802" t="s">
        <v>325</v>
      </c>
      <c r="AV74" s="802"/>
      <c r="AW74" s="802"/>
      <c r="AX74" s="802"/>
      <c r="AY74" s="802"/>
      <c r="AZ74" s="799"/>
      <c r="BA74" s="799"/>
      <c r="BB74" s="799"/>
      <c r="BC74" s="799"/>
      <c r="BD74" s="800"/>
      <c r="BE74" s="104"/>
      <c r="BF74" s="104"/>
      <c r="BG74" s="104"/>
      <c r="BH74" s="104"/>
      <c r="BI74" s="104"/>
      <c r="BJ74" s="104"/>
      <c r="BK74" s="104"/>
      <c r="BL74" s="104"/>
      <c r="BM74" s="104"/>
      <c r="BN74" s="104"/>
      <c r="BO74" s="104"/>
      <c r="BP74" s="104"/>
      <c r="BQ74" s="101">
        <v>68</v>
      </c>
      <c r="BR74" s="106"/>
      <c r="BS74" s="828"/>
      <c r="BT74" s="829"/>
      <c r="BU74" s="829"/>
      <c r="BV74" s="829"/>
      <c r="BW74" s="829"/>
      <c r="BX74" s="829"/>
      <c r="BY74" s="829"/>
      <c r="BZ74" s="829"/>
      <c r="CA74" s="829"/>
      <c r="CB74" s="829"/>
      <c r="CC74" s="829"/>
      <c r="CD74" s="829"/>
      <c r="CE74" s="829"/>
      <c r="CF74" s="829"/>
      <c r="CG74" s="834"/>
      <c r="CH74" s="831"/>
      <c r="CI74" s="832"/>
      <c r="CJ74" s="832"/>
      <c r="CK74" s="832"/>
      <c r="CL74" s="833"/>
      <c r="CM74" s="831"/>
      <c r="CN74" s="832"/>
      <c r="CO74" s="832"/>
      <c r="CP74" s="832"/>
      <c r="CQ74" s="833"/>
      <c r="CR74" s="831"/>
      <c r="CS74" s="832"/>
      <c r="CT74" s="832"/>
      <c r="CU74" s="832"/>
      <c r="CV74" s="833"/>
      <c r="CW74" s="831"/>
      <c r="CX74" s="832"/>
      <c r="CY74" s="832"/>
      <c r="CZ74" s="832"/>
      <c r="DA74" s="833"/>
      <c r="DB74" s="831"/>
      <c r="DC74" s="832"/>
      <c r="DD74" s="832"/>
      <c r="DE74" s="832"/>
      <c r="DF74" s="833"/>
      <c r="DG74" s="831"/>
      <c r="DH74" s="832"/>
      <c r="DI74" s="832"/>
      <c r="DJ74" s="832"/>
      <c r="DK74" s="833"/>
      <c r="DL74" s="831"/>
      <c r="DM74" s="832"/>
      <c r="DN74" s="832"/>
      <c r="DO74" s="832"/>
      <c r="DP74" s="833"/>
      <c r="DQ74" s="831"/>
      <c r="DR74" s="832"/>
      <c r="DS74" s="832"/>
      <c r="DT74" s="832"/>
      <c r="DU74" s="833"/>
      <c r="DV74" s="828"/>
      <c r="DW74" s="829"/>
      <c r="DX74" s="829"/>
      <c r="DY74" s="829"/>
      <c r="DZ74" s="830"/>
      <c r="EA74" s="92"/>
    </row>
    <row r="75" spans="1:131" ht="26.25" customHeight="1" x14ac:dyDescent="0.2">
      <c r="A75" s="101">
        <v>8</v>
      </c>
      <c r="B75" s="842"/>
      <c r="C75" s="843"/>
      <c r="D75" s="843"/>
      <c r="E75" s="843"/>
      <c r="F75" s="843"/>
      <c r="G75" s="843"/>
      <c r="H75" s="843"/>
      <c r="I75" s="843"/>
      <c r="J75" s="843"/>
      <c r="K75" s="843"/>
      <c r="L75" s="843"/>
      <c r="M75" s="843"/>
      <c r="N75" s="843"/>
      <c r="O75" s="843"/>
      <c r="P75" s="844"/>
      <c r="Q75" s="846"/>
      <c r="R75" s="847"/>
      <c r="S75" s="847"/>
      <c r="T75" s="847"/>
      <c r="U75" s="801"/>
      <c r="V75" s="848"/>
      <c r="W75" s="847"/>
      <c r="X75" s="847"/>
      <c r="Y75" s="847"/>
      <c r="Z75" s="801"/>
      <c r="AA75" s="848"/>
      <c r="AB75" s="847"/>
      <c r="AC75" s="847"/>
      <c r="AD75" s="847"/>
      <c r="AE75" s="801"/>
      <c r="AF75" s="848"/>
      <c r="AG75" s="847"/>
      <c r="AH75" s="847"/>
      <c r="AI75" s="847"/>
      <c r="AJ75" s="801"/>
      <c r="AK75" s="848"/>
      <c r="AL75" s="847"/>
      <c r="AM75" s="847"/>
      <c r="AN75" s="847"/>
      <c r="AO75" s="801"/>
      <c r="AP75" s="848"/>
      <c r="AQ75" s="847"/>
      <c r="AR75" s="847"/>
      <c r="AS75" s="847"/>
      <c r="AT75" s="801"/>
      <c r="AU75" s="848"/>
      <c r="AV75" s="847"/>
      <c r="AW75" s="847"/>
      <c r="AX75" s="847"/>
      <c r="AY75" s="801"/>
      <c r="AZ75" s="799"/>
      <c r="BA75" s="799"/>
      <c r="BB75" s="799"/>
      <c r="BC75" s="799"/>
      <c r="BD75" s="800"/>
      <c r="BE75" s="104"/>
      <c r="BF75" s="104"/>
      <c r="BG75" s="104"/>
      <c r="BH75" s="104"/>
      <c r="BI75" s="104"/>
      <c r="BJ75" s="104"/>
      <c r="BK75" s="104"/>
      <c r="BL75" s="104"/>
      <c r="BM75" s="104"/>
      <c r="BN75" s="104"/>
      <c r="BO75" s="104"/>
      <c r="BP75" s="104"/>
      <c r="BQ75" s="101">
        <v>69</v>
      </c>
      <c r="BR75" s="106"/>
      <c r="BS75" s="828"/>
      <c r="BT75" s="829"/>
      <c r="BU75" s="829"/>
      <c r="BV75" s="829"/>
      <c r="BW75" s="829"/>
      <c r="BX75" s="829"/>
      <c r="BY75" s="829"/>
      <c r="BZ75" s="829"/>
      <c r="CA75" s="829"/>
      <c r="CB75" s="829"/>
      <c r="CC75" s="829"/>
      <c r="CD75" s="829"/>
      <c r="CE75" s="829"/>
      <c r="CF75" s="829"/>
      <c r="CG75" s="834"/>
      <c r="CH75" s="831"/>
      <c r="CI75" s="832"/>
      <c r="CJ75" s="832"/>
      <c r="CK75" s="832"/>
      <c r="CL75" s="833"/>
      <c r="CM75" s="831"/>
      <c r="CN75" s="832"/>
      <c r="CO75" s="832"/>
      <c r="CP75" s="832"/>
      <c r="CQ75" s="833"/>
      <c r="CR75" s="831"/>
      <c r="CS75" s="832"/>
      <c r="CT75" s="832"/>
      <c r="CU75" s="832"/>
      <c r="CV75" s="833"/>
      <c r="CW75" s="831"/>
      <c r="CX75" s="832"/>
      <c r="CY75" s="832"/>
      <c r="CZ75" s="832"/>
      <c r="DA75" s="833"/>
      <c r="DB75" s="831"/>
      <c r="DC75" s="832"/>
      <c r="DD75" s="832"/>
      <c r="DE75" s="832"/>
      <c r="DF75" s="833"/>
      <c r="DG75" s="831"/>
      <c r="DH75" s="832"/>
      <c r="DI75" s="832"/>
      <c r="DJ75" s="832"/>
      <c r="DK75" s="833"/>
      <c r="DL75" s="831"/>
      <c r="DM75" s="832"/>
      <c r="DN75" s="832"/>
      <c r="DO75" s="832"/>
      <c r="DP75" s="833"/>
      <c r="DQ75" s="831"/>
      <c r="DR75" s="832"/>
      <c r="DS75" s="832"/>
      <c r="DT75" s="832"/>
      <c r="DU75" s="833"/>
      <c r="DV75" s="828"/>
      <c r="DW75" s="829"/>
      <c r="DX75" s="829"/>
      <c r="DY75" s="829"/>
      <c r="DZ75" s="830"/>
      <c r="EA75" s="92"/>
    </row>
    <row r="76" spans="1:131" ht="26.25" customHeight="1" x14ac:dyDescent="0.2">
      <c r="A76" s="101">
        <v>9</v>
      </c>
      <c r="B76" s="842"/>
      <c r="C76" s="843"/>
      <c r="D76" s="843"/>
      <c r="E76" s="843"/>
      <c r="F76" s="843"/>
      <c r="G76" s="843"/>
      <c r="H76" s="843"/>
      <c r="I76" s="843"/>
      <c r="J76" s="843"/>
      <c r="K76" s="843"/>
      <c r="L76" s="843"/>
      <c r="M76" s="843"/>
      <c r="N76" s="843"/>
      <c r="O76" s="843"/>
      <c r="P76" s="844"/>
      <c r="Q76" s="846"/>
      <c r="R76" s="847"/>
      <c r="S76" s="847"/>
      <c r="T76" s="847"/>
      <c r="U76" s="801"/>
      <c r="V76" s="848"/>
      <c r="W76" s="847"/>
      <c r="X76" s="847"/>
      <c r="Y76" s="847"/>
      <c r="Z76" s="801"/>
      <c r="AA76" s="848"/>
      <c r="AB76" s="847"/>
      <c r="AC76" s="847"/>
      <c r="AD76" s="847"/>
      <c r="AE76" s="801"/>
      <c r="AF76" s="848"/>
      <c r="AG76" s="847"/>
      <c r="AH76" s="847"/>
      <c r="AI76" s="847"/>
      <c r="AJ76" s="801"/>
      <c r="AK76" s="848"/>
      <c r="AL76" s="847"/>
      <c r="AM76" s="847"/>
      <c r="AN76" s="847"/>
      <c r="AO76" s="801"/>
      <c r="AP76" s="848"/>
      <c r="AQ76" s="847"/>
      <c r="AR76" s="847"/>
      <c r="AS76" s="847"/>
      <c r="AT76" s="801"/>
      <c r="AU76" s="848"/>
      <c r="AV76" s="847"/>
      <c r="AW76" s="847"/>
      <c r="AX76" s="847"/>
      <c r="AY76" s="801"/>
      <c r="AZ76" s="799"/>
      <c r="BA76" s="799"/>
      <c r="BB76" s="799"/>
      <c r="BC76" s="799"/>
      <c r="BD76" s="800"/>
      <c r="BE76" s="104"/>
      <c r="BF76" s="104"/>
      <c r="BG76" s="104"/>
      <c r="BH76" s="104"/>
      <c r="BI76" s="104"/>
      <c r="BJ76" s="104"/>
      <c r="BK76" s="104"/>
      <c r="BL76" s="104"/>
      <c r="BM76" s="104"/>
      <c r="BN76" s="104"/>
      <c r="BO76" s="104"/>
      <c r="BP76" s="104"/>
      <c r="BQ76" s="101">
        <v>70</v>
      </c>
      <c r="BR76" s="106"/>
      <c r="BS76" s="828"/>
      <c r="BT76" s="829"/>
      <c r="BU76" s="829"/>
      <c r="BV76" s="829"/>
      <c r="BW76" s="829"/>
      <c r="BX76" s="829"/>
      <c r="BY76" s="829"/>
      <c r="BZ76" s="829"/>
      <c r="CA76" s="829"/>
      <c r="CB76" s="829"/>
      <c r="CC76" s="829"/>
      <c r="CD76" s="829"/>
      <c r="CE76" s="829"/>
      <c r="CF76" s="829"/>
      <c r="CG76" s="834"/>
      <c r="CH76" s="831"/>
      <c r="CI76" s="832"/>
      <c r="CJ76" s="832"/>
      <c r="CK76" s="832"/>
      <c r="CL76" s="833"/>
      <c r="CM76" s="831"/>
      <c r="CN76" s="832"/>
      <c r="CO76" s="832"/>
      <c r="CP76" s="832"/>
      <c r="CQ76" s="833"/>
      <c r="CR76" s="831"/>
      <c r="CS76" s="832"/>
      <c r="CT76" s="832"/>
      <c r="CU76" s="832"/>
      <c r="CV76" s="833"/>
      <c r="CW76" s="831"/>
      <c r="CX76" s="832"/>
      <c r="CY76" s="832"/>
      <c r="CZ76" s="832"/>
      <c r="DA76" s="833"/>
      <c r="DB76" s="831"/>
      <c r="DC76" s="832"/>
      <c r="DD76" s="832"/>
      <c r="DE76" s="832"/>
      <c r="DF76" s="833"/>
      <c r="DG76" s="831"/>
      <c r="DH76" s="832"/>
      <c r="DI76" s="832"/>
      <c r="DJ76" s="832"/>
      <c r="DK76" s="833"/>
      <c r="DL76" s="831"/>
      <c r="DM76" s="832"/>
      <c r="DN76" s="832"/>
      <c r="DO76" s="832"/>
      <c r="DP76" s="833"/>
      <c r="DQ76" s="831"/>
      <c r="DR76" s="832"/>
      <c r="DS76" s="832"/>
      <c r="DT76" s="832"/>
      <c r="DU76" s="833"/>
      <c r="DV76" s="828"/>
      <c r="DW76" s="829"/>
      <c r="DX76" s="829"/>
      <c r="DY76" s="829"/>
      <c r="DZ76" s="830"/>
      <c r="EA76" s="92"/>
    </row>
    <row r="77" spans="1:131" ht="26.25" customHeight="1" x14ac:dyDescent="0.2">
      <c r="A77" s="101">
        <v>10</v>
      </c>
      <c r="B77" s="842"/>
      <c r="C77" s="843"/>
      <c r="D77" s="843"/>
      <c r="E77" s="843"/>
      <c r="F77" s="843"/>
      <c r="G77" s="843"/>
      <c r="H77" s="843"/>
      <c r="I77" s="843"/>
      <c r="J77" s="843"/>
      <c r="K77" s="843"/>
      <c r="L77" s="843"/>
      <c r="M77" s="843"/>
      <c r="N77" s="843"/>
      <c r="O77" s="843"/>
      <c r="P77" s="844"/>
      <c r="Q77" s="846"/>
      <c r="R77" s="847"/>
      <c r="S77" s="847"/>
      <c r="T77" s="847"/>
      <c r="U77" s="801"/>
      <c r="V77" s="848"/>
      <c r="W77" s="847"/>
      <c r="X77" s="847"/>
      <c r="Y77" s="847"/>
      <c r="Z77" s="801"/>
      <c r="AA77" s="848"/>
      <c r="AB77" s="847"/>
      <c r="AC77" s="847"/>
      <c r="AD77" s="847"/>
      <c r="AE77" s="801"/>
      <c r="AF77" s="848"/>
      <c r="AG77" s="847"/>
      <c r="AH77" s="847"/>
      <c r="AI77" s="847"/>
      <c r="AJ77" s="801"/>
      <c r="AK77" s="848"/>
      <c r="AL77" s="847"/>
      <c r="AM77" s="847"/>
      <c r="AN77" s="847"/>
      <c r="AO77" s="801"/>
      <c r="AP77" s="848"/>
      <c r="AQ77" s="847"/>
      <c r="AR77" s="847"/>
      <c r="AS77" s="847"/>
      <c r="AT77" s="801"/>
      <c r="AU77" s="848"/>
      <c r="AV77" s="847"/>
      <c r="AW77" s="847"/>
      <c r="AX77" s="847"/>
      <c r="AY77" s="801"/>
      <c r="AZ77" s="799"/>
      <c r="BA77" s="799"/>
      <c r="BB77" s="799"/>
      <c r="BC77" s="799"/>
      <c r="BD77" s="800"/>
      <c r="BE77" s="104"/>
      <c r="BF77" s="104"/>
      <c r="BG77" s="104"/>
      <c r="BH77" s="104"/>
      <c r="BI77" s="104"/>
      <c r="BJ77" s="104"/>
      <c r="BK77" s="104"/>
      <c r="BL77" s="104"/>
      <c r="BM77" s="104"/>
      <c r="BN77" s="104"/>
      <c r="BO77" s="104"/>
      <c r="BP77" s="104"/>
      <c r="BQ77" s="101">
        <v>71</v>
      </c>
      <c r="BR77" s="106"/>
      <c r="BS77" s="828"/>
      <c r="BT77" s="829"/>
      <c r="BU77" s="829"/>
      <c r="BV77" s="829"/>
      <c r="BW77" s="829"/>
      <c r="BX77" s="829"/>
      <c r="BY77" s="829"/>
      <c r="BZ77" s="829"/>
      <c r="CA77" s="829"/>
      <c r="CB77" s="829"/>
      <c r="CC77" s="829"/>
      <c r="CD77" s="829"/>
      <c r="CE77" s="829"/>
      <c r="CF77" s="829"/>
      <c r="CG77" s="834"/>
      <c r="CH77" s="831"/>
      <c r="CI77" s="832"/>
      <c r="CJ77" s="832"/>
      <c r="CK77" s="832"/>
      <c r="CL77" s="833"/>
      <c r="CM77" s="831"/>
      <c r="CN77" s="832"/>
      <c r="CO77" s="832"/>
      <c r="CP77" s="832"/>
      <c r="CQ77" s="833"/>
      <c r="CR77" s="831"/>
      <c r="CS77" s="832"/>
      <c r="CT77" s="832"/>
      <c r="CU77" s="832"/>
      <c r="CV77" s="833"/>
      <c r="CW77" s="831"/>
      <c r="CX77" s="832"/>
      <c r="CY77" s="832"/>
      <c r="CZ77" s="832"/>
      <c r="DA77" s="833"/>
      <c r="DB77" s="831"/>
      <c r="DC77" s="832"/>
      <c r="DD77" s="832"/>
      <c r="DE77" s="832"/>
      <c r="DF77" s="833"/>
      <c r="DG77" s="831"/>
      <c r="DH77" s="832"/>
      <c r="DI77" s="832"/>
      <c r="DJ77" s="832"/>
      <c r="DK77" s="833"/>
      <c r="DL77" s="831"/>
      <c r="DM77" s="832"/>
      <c r="DN77" s="832"/>
      <c r="DO77" s="832"/>
      <c r="DP77" s="833"/>
      <c r="DQ77" s="831"/>
      <c r="DR77" s="832"/>
      <c r="DS77" s="832"/>
      <c r="DT77" s="832"/>
      <c r="DU77" s="833"/>
      <c r="DV77" s="828"/>
      <c r="DW77" s="829"/>
      <c r="DX77" s="829"/>
      <c r="DY77" s="829"/>
      <c r="DZ77" s="830"/>
      <c r="EA77" s="92"/>
    </row>
    <row r="78" spans="1:131" ht="26.25" customHeight="1" x14ac:dyDescent="0.2">
      <c r="A78" s="101">
        <v>11</v>
      </c>
      <c r="B78" s="842"/>
      <c r="C78" s="843"/>
      <c r="D78" s="843"/>
      <c r="E78" s="843"/>
      <c r="F78" s="843"/>
      <c r="G78" s="843"/>
      <c r="H78" s="843"/>
      <c r="I78" s="843"/>
      <c r="J78" s="843"/>
      <c r="K78" s="843"/>
      <c r="L78" s="843"/>
      <c r="M78" s="843"/>
      <c r="N78" s="843"/>
      <c r="O78" s="843"/>
      <c r="P78" s="844"/>
      <c r="Q78" s="845"/>
      <c r="R78" s="802"/>
      <c r="S78" s="802"/>
      <c r="T78" s="802"/>
      <c r="U78" s="802"/>
      <c r="V78" s="802"/>
      <c r="W78" s="802"/>
      <c r="X78" s="802"/>
      <c r="Y78" s="802"/>
      <c r="Z78" s="802"/>
      <c r="AA78" s="802"/>
      <c r="AB78" s="802"/>
      <c r="AC78" s="802"/>
      <c r="AD78" s="802"/>
      <c r="AE78" s="802"/>
      <c r="AF78" s="802"/>
      <c r="AG78" s="802"/>
      <c r="AH78" s="802"/>
      <c r="AI78" s="802"/>
      <c r="AJ78" s="802"/>
      <c r="AK78" s="802"/>
      <c r="AL78" s="802"/>
      <c r="AM78" s="802"/>
      <c r="AN78" s="802"/>
      <c r="AO78" s="802"/>
      <c r="AP78" s="802"/>
      <c r="AQ78" s="802"/>
      <c r="AR78" s="802"/>
      <c r="AS78" s="802"/>
      <c r="AT78" s="802"/>
      <c r="AU78" s="802"/>
      <c r="AV78" s="802"/>
      <c r="AW78" s="802"/>
      <c r="AX78" s="802"/>
      <c r="AY78" s="802"/>
      <c r="AZ78" s="799"/>
      <c r="BA78" s="799"/>
      <c r="BB78" s="799"/>
      <c r="BC78" s="799"/>
      <c r="BD78" s="800"/>
      <c r="BE78" s="104"/>
      <c r="BF78" s="104"/>
      <c r="BG78" s="104"/>
      <c r="BH78" s="104"/>
      <c r="BI78" s="104"/>
      <c r="BJ78" s="92"/>
      <c r="BK78" s="92"/>
      <c r="BL78" s="92"/>
      <c r="BM78" s="92"/>
      <c r="BN78" s="92"/>
      <c r="BO78" s="104"/>
      <c r="BP78" s="104"/>
      <c r="BQ78" s="101">
        <v>72</v>
      </c>
      <c r="BR78" s="106"/>
      <c r="BS78" s="828"/>
      <c r="BT78" s="829"/>
      <c r="BU78" s="829"/>
      <c r="BV78" s="829"/>
      <c r="BW78" s="829"/>
      <c r="BX78" s="829"/>
      <c r="BY78" s="829"/>
      <c r="BZ78" s="829"/>
      <c r="CA78" s="829"/>
      <c r="CB78" s="829"/>
      <c r="CC78" s="829"/>
      <c r="CD78" s="829"/>
      <c r="CE78" s="829"/>
      <c r="CF78" s="829"/>
      <c r="CG78" s="834"/>
      <c r="CH78" s="831"/>
      <c r="CI78" s="832"/>
      <c r="CJ78" s="832"/>
      <c r="CK78" s="832"/>
      <c r="CL78" s="833"/>
      <c r="CM78" s="831"/>
      <c r="CN78" s="832"/>
      <c r="CO78" s="832"/>
      <c r="CP78" s="832"/>
      <c r="CQ78" s="833"/>
      <c r="CR78" s="831"/>
      <c r="CS78" s="832"/>
      <c r="CT78" s="832"/>
      <c r="CU78" s="832"/>
      <c r="CV78" s="833"/>
      <c r="CW78" s="831"/>
      <c r="CX78" s="832"/>
      <c r="CY78" s="832"/>
      <c r="CZ78" s="832"/>
      <c r="DA78" s="833"/>
      <c r="DB78" s="831"/>
      <c r="DC78" s="832"/>
      <c r="DD78" s="832"/>
      <c r="DE78" s="832"/>
      <c r="DF78" s="833"/>
      <c r="DG78" s="831"/>
      <c r="DH78" s="832"/>
      <c r="DI78" s="832"/>
      <c r="DJ78" s="832"/>
      <c r="DK78" s="833"/>
      <c r="DL78" s="831"/>
      <c r="DM78" s="832"/>
      <c r="DN78" s="832"/>
      <c r="DO78" s="832"/>
      <c r="DP78" s="833"/>
      <c r="DQ78" s="831"/>
      <c r="DR78" s="832"/>
      <c r="DS78" s="832"/>
      <c r="DT78" s="832"/>
      <c r="DU78" s="833"/>
      <c r="DV78" s="828"/>
      <c r="DW78" s="829"/>
      <c r="DX78" s="829"/>
      <c r="DY78" s="829"/>
      <c r="DZ78" s="830"/>
      <c r="EA78" s="92"/>
    </row>
    <row r="79" spans="1:131" ht="26.25" customHeight="1" x14ac:dyDescent="0.2">
      <c r="A79" s="101">
        <v>12</v>
      </c>
      <c r="B79" s="842"/>
      <c r="C79" s="843"/>
      <c r="D79" s="843"/>
      <c r="E79" s="843"/>
      <c r="F79" s="843"/>
      <c r="G79" s="843"/>
      <c r="H79" s="843"/>
      <c r="I79" s="843"/>
      <c r="J79" s="843"/>
      <c r="K79" s="843"/>
      <c r="L79" s="843"/>
      <c r="M79" s="843"/>
      <c r="N79" s="843"/>
      <c r="O79" s="843"/>
      <c r="P79" s="844"/>
      <c r="Q79" s="845"/>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802"/>
      <c r="AP79" s="802"/>
      <c r="AQ79" s="802"/>
      <c r="AR79" s="802"/>
      <c r="AS79" s="802"/>
      <c r="AT79" s="802"/>
      <c r="AU79" s="802"/>
      <c r="AV79" s="802"/>
      <c r="AW79" s="802"/>
      <c r="AX79" s="802"/>
      <c r="AY79" s="802"/>
      <c r="AZ79" s="799"/>
      <c r="BA79" s="799"/>
      <c r="BB79" s="799"/>
      <c r="BC79" s="799"/>
      <c r="BD79" s="800"/>
      <c r="BE79" s="104"/>
      <c r="BF79" s="104"/>
      <c r="BG79" s="104"/>
      <c r="BH79" s="104"/>
      <c r="BI79" s="104"/>
      <c r="BJ79" s="92"/>
      <c r="BK79" s="92"/>
      <c r="BL79" s="92"/>
      <c r="BM79" s="92"/>
      <c r="BN79" s="92"/>
      <c r="BO79" s="104"/>
      <c r="BP79" s="104"/>
      <c r="BQ79" s="101">
        <v>73</v>
      </c>
      <c r="BR79" s="106"/>
      <c r="BS79" s="828"/>
      <c r="BT79" s="829"/>
      <c r="BU79" s="829"/>
      <c r="BV79" s="829"/>
      <c r="BW79" s="829"/>
      <c r="BX79" s="829"/>
      <c r="BY79" s="829"/>
      <c r="BZ79" s="829"/>
      <c r="CA79" s="829"/>
      <c r="CB79" s="829"/>
      <c r="CC79" s="829"/>
      <c r="CD79" s="829"/>
      <c r="CE79" s="829"/>
      <c r="CF79" s="829"/>
      <c r="CG79" s="834"/>
      <c r="CH79" s="831"/>
      <c r="CI79" s="832"/>
      <c r="CJ79" s="832"/>
      <c r="CK79" s="832"/>
      <c r="CL79" s="833"/>
      <c r="CM79" s="831"/>
      <c r="CN79" s="832"/>
      <c r="CO79" s="832"/>
      <c r="CP79" s="832"/>
      <c r="CQ79" s="833"/>
      <c r="CR79" s="831"/>
      <c r="CS79" s="832"/>
      <c r="CT79" s="832"/>
      <c r="CU79" s="832"/>
      <c r="CV79" s="833"/>
      <c r="CW79" s="831"/>
      <c r="CX79" s="832"/>
      <c r="CY79" s="832"/>
      <c r="CZ79" s="832"/>
      <c r="DA79" s="833"/>
      <c r="DB79" s="831"/>
      <c r="DC79" s="832"/>
      <c r="DD79" s="832"/>
      <c r="DE79" s="832"/>
      <c r="DF79" s="833"/>
      <c r="DG79" s="831"/>
      <c r="DH79" s="832"/>
      <c r="DI79" s="832"/>
      <c r="DJ79" s="832"/>
      <c r="DK79" s="833"/>
      <c r="DL79" s="831"/>
      <c r="DM79" s="832"/>
      <c r="DN79" s="832"/>
      <c r="DO79" s="832"/>
      <c r="DP79" s="833"/>
      <c r="DQ79" s="831"/>
      <c r="DR79" s="832"/>
      <c r="DS79" s="832"/>
      <c r="DT79" s="832"/>
      <c r="DU79" s="833"/>
      <c r="DV79" s="828"/>
      <c r="DW79" s="829"/>
      <c r="DX79" s="829"/>
      <c r="DY79" s="829"/>
      <c r="DZ79" s="830"/>
      <c r="EA79" s="92"/>
    </row>
    <row r="80" spans="1:131" ht="26.25" customHeight="1" x14ac:dyDescent="0.2">
      <c r="A80" s="101">
        <v>13</v>
      </c>
      <c r="B80" s="842"/>
      <c r="C80" s="843"/>
      <c r="D80" s="843"/>
      <c r="E80" s="843"/>
      <c r="F80" s="843"/>
      <c r="G80" s="843"/>
      <c r="H80" s="843"/>
      <c r="I80" s="843"/>
      <c r="J80" s="843"/>
      <c r="K80" s="843"/>
      <c r="L80" s="843"/>
      <c r="M80" s="843"/>
      <c r="N80" s="843"/>
      <c r="O80" s="843"/>
      <c r="P80" s="844"/>
      <c r="Q80" s="845"/>
      <c r="R80" s="802"/>
      <c r="S80" s="802"/>
      <c r="T80" s="802"/>
      <c r="U80" s="802"/>
      <c r="V80" s="802"/>
      <c r="W80" s="802"/>
      <c r="X80" s="802"/>
      <c r="Y80" s="802"/>
      <c r="Z80" s="802"/>
      <c r="AA80" s="802"/>
      <c r="AB80" s="802"/>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802"/>
      <c r="AY80" s="802"/>
      <c r="AZ80" s="799"/>
      <c r="BA80" s="799"/>
      <c r="BB80" s="799"/>
      <c r="BC80" s="799"/>
      <c r="BD80" s="800"/>
      <c r="BE80" s="104"/>
      <c r="BF80" s="104"/>
      <c r="BG80" s="104"/>
      <c r="BH80" s="104"/>
      <c r="BI80" s="104"/>
      <c r="BJ80" s="104"/>
      <c r="BK80" s="104"/>
      <c r="BL80" s="104"/>
      <c r="BM80" s="104"/>
      <c r="BN80" s="104"/>
      <c r="BO80" s="104"/>
      <c r="BP80" s="104"/>
      <c r="BQ80" s="101">
        <v>74</v>
      </c>
      <c r="BR80" s="106"/>
      <c r="BS80" s="828"/>
      <c r="BT80" s="829"/>
      <c r="BU80" s="829"/>
      <c r="BV80" s="829"/>
      <c r="BW80" s="829"/>
      <c r="BX80" s="829"/>
      <c r="BY80" s="829"/>
      <c r="BZ80" s="829"/>
      <c r="CA80" s="829"/>
      <c r="CB80" s="829"/>
      <c r="CC80" s="829"/>
      <c r="CD80" s="829"/>
      <c r="CE80" s="829"/>
      <c r="CF80" s="829"/>
      <c r="CG80" s="834"/>
      <c r="CH80" s="831"/>
      <c r="CI80" s="832"/>
      <c r="CJ80" s="832"/>
      <c r="CK80" s="832"/>
      <c r="CL80" s="833"/>
      <c r="CM80" s="831"/>
      <c r="CN80" s="832"/>
      <c r="CO80" s="832"/>
      <c r="CP80" s="832"/>
      <c r="CQ80" s="833"/>
      <c r="CR80" s="831"/>
      <c r="CS80" s="832"/>
      <c r="CT80" s="832"/>
      <c r="CU80" s="832"/>
      <c r="CV80" s="833"/>
      <c r="CW80" s="831"/>
      <c r="CX80" s="832"/>
      <c r="CY80" s="832"/>
      <c r="CZ80" s="832"/>
      <c r="DA80" s="833"/>
      <c r="DB80" s="831"/>
      <c r="DC80" s="832"/>
      <c r="DD80" s="832"/>
      <c r="DE80" s="832"/>
      <c r="DF80" s="833"/>
      <c r="DG80" s="831"/>
      <c r="DH80" s="832"/>
      <c r="DI80" s="832"/>
      <c r="DJ80" s="832"/>
      <c r="DK80" s="833"/>
      <c r="DL80" s="831"/>
      <c r="DM80" s="832"/>
      <c r="DN80" s="832"/>
      <c r="DO80" s="832"/>
      <c r="DP80" s="833"/>
      <c r="DQ80" s="831"/>
      <c r="DR80" s="832"/>
      <c r="DS80" s="832"/>
      <c r="DT80" s="832"/>
      <c r="DU80" s="833"/>
      <c r="DV80" s="828"/>
      <c r="DW80" s="829"/>
      <c r="DX80" s="829"/>
      <c r="DY80" s="829"/>
      <c r="DZ80" s="830"/>
      <c r="EA80" s="92"/>
    </row>
    <row r="81" spans="1:131" ht="26.25" customHeight="1" x14ac:dyDescent="0.2">
      <c r="A81" s="101">
        <v>14</v>
      </c>
      <c r="B81" s="842"/>
      <c r="C81" s="843"/>
      <c r="D81" s="843"/>
      <c r="E81" s="843"/>
      <c r="F81" s="843"/>
      <c r="G81" s="843"/>
      <c r="H81" s="843"/>
      <c r="I81" s="843"/>
      <c r="J81" s="843"/>
      <c r="K81" s="843"/>
      <c r="L81" s="843"/>
      <c r="M81" s="843"/>
      <c r="N81" s="843"/>
      <c r="O81" s="843"/>
      <c r="P81" s="844"/>
      <c r="Q81" s="845"/>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802"/>
      <c r="AP81" s="802"/>
      <c r="AQ81" s="802"/>
      <c r="AR81" s="802"/>
      <c r="AS81" s="802"/>
      <c r="AT81" s="802"/>
      <c r="AU81" s="802"/>
      <c r="AV81" s="802"/>
      <c r="AW81" s="802"/>
      <c r="AX81" s="802"/>
      <c r="AY81" s="802"/>
      <c r="AZ81" s="799"/>
      <c r="BA81" s="799"/>
      <c r="BB81" s="799"/>
      <c r="BC81" s="799"/>
      <c r="BD81" s="800"/>
      <c r="BE81" s="104"/>
      <c r="BF81" s="104"/>
      <c r="BG81" s="104"/>
      <c r="BH81" s="104"/>
      <c r="BI81" s="104"/>
      <c r="BJ81" s="104"/>
      <c r="BK81" s="104"/>
      <c r="BL81" s="104"/>
      <c r="BM81" s="104"/>
      <c r="BN81" s="104"/>
      <c r="BO81" s="104"/>
      <c r="BP81" s="104"/>
      <c r="BQ81" s="101">
        <v>75</v>
      </c>
      <c r="BR81" s="106"/>
      <c r="BS81" s="828"/>
      <c r="BT81" s="829"/>
      <c r="BU81" s="829"/>
      <c r="BV81" s="829"/>
      <c r="BW81" s="829"/>
      <c r="BX81" s="829"/>
      <c r="BY81" s="829"/>
      <c r="BZ81" s="829"/>
      <c r="CA81" s="829"/>
      <c r="CB81" s="829"/>
      <c r="CC81" s="829"/>
      <c r="CD81" s="829"/>
      <c r="CE81" s="829"/>
      <c r="CF81" s="829"/>
      <c r="CG81" s="834"/>
      <c r="CH81" s="831"/>
      <c r="CI81" s="832"/>
      <c r="CJ81" s="832"/>
      <c r="CK81" s="832"/>
      <c r="CL81" s="833"/>
      <c r="CM81" s="831"/>
      <c r="CN81" s="832"/>
      <c r="CO81" s="832"/>
      <c r="CP81" s="832"/>
      <c r="CQ81" s="833"/>
      <c r="CR81" s="831"/>
      <c r="CS81" s="832"/>
      <c r="CT81" s="832"/>
      <c r="CU81" s="832"/>
      <c r="CV81" s="833"/>
      <c r="CW81" s="831"/>
      <c r="CX81" s="832"/>
      <c r="CY81" s="832"/>
      <c r="CZ81" s="832"/>
      <c r="DA81" s="833"/>
      <c r="DB81" s="831"/>
      <c r="DC81" s="832"/>
      <c r="DD81" s="832"/>
      <c r="DE81" s="832"/>
      <c r="DF81" s="833"/>
      <c r="DG81" s="831"/>
      <c r="DH81" s="832"/>
      <c r="DI81" s="832"/>
      <c r="DJ81" s="832"/>
      <c r="DK81" s="833"/>
      <c r="DL81" s="831"/>
      <c r="DM81" s="832"/>
      <c r="DN81" s="832"/>
      <c r="DO81" s="832"/>
      <c r="DP81" s="833"/>
      <c r="DQ81" s="831"/>
      <c r="DR81" s="832"/>
      <c r="DS81" s="832"/>
      <c r="DT81" s="832"/>
      <c r="DU81" s="833"/>
      <c r="DV81" s="828"/>
      <c r="DW81" s="829"/>
      <c r="DX81" s="829"/>
      <c r="DY81" s="829"/>
      <c r="DZ81" s="830"/>
      <c r="EA81" s="92"/>
    </row>
    <row r="82" spans="1:131" ht="26.25" customHeight="1" x14ac:dyDescent="0.2">
      <c r="A82" s="101">
        <v>15</v>
      </c>
      <c r="B82" s="842"/>
      <c r="C82" s="843"/>
      <c r="D82" s="843"/>
      <c r="E82" s="843"/>
      <c r="F82" s="843"/>
      <c r="G82" s="843"/>
      <c r="H82" s="843"/>
      <c r="I82" s="843"/>
      <c r="J82" s="843"/>
      <c r="K82" s="843"/>
      <c r="L82" s="843"/>
      <c r="M82" s="843"/>
      <c r="N82" s="843"/>
      <c r="O82" s="843"/>
      <c r="P82" s="844"/>
      <c r="Q82" s="845"/>
      <c r="R82" s="802"/>
      <c r="S82" s="802"/>
      <c r="T82" s="802"/>
      <c r="U82" s="802"/>
      <c r="V82" s="802"/>
      <c r="W82" s="802"/>
      <c r="X82" s="802"/>
      <c r="Y82" s="802"/>
      <c r="Z82" s="802"/>
      <c r="AA82" s="802"/>
      <c r="AB82" s="802"/>
      <c r="AC82" s="802"/>
      <c r="AD82" s="802"/>
      <c r="AE82" s="802"/>
      <c r="AF82" s="802"/>
      <c r="AG82" s="802"/>
      <c r="AH82" s="802"/>
      <c r="AI82" s="802"/>
      <c r="AJ82" s="802"/>
      <c r="AK82" s="802"/>
      <c r="AL82" s="802"/>
      <c r="AM82" s="802"/>
      <c r="AN82" s="802"/>
      <c r="AO82" s="802"/>
      <c r="AP82" s="802"/>
      <c r="AQ82" s="802"/>
      <c r="AR82" s="802"/>
      <c r="AS82" s="802"/>
      <c r="AT82" s="802"/>
      <c r="AU82" s="802"/>
      <c r="AV82" s="802"/>
      <c r="AW82" s="802"/>
      <c r="AX82" s="802"/>
      <c r="AY82" s="802"/>
      <c r="AZ82" s="799"/>
      <c r="BA82" s="799"/>
      <c r="BB82" s="799"/>
      <c r="BC82" s="799"/>
      <c r="BD82" s="800"/>
      <c r="BE82" s="104"/>
      <c r="BF82" s="104"/>
      <c r="BG82" s="104"/>
      <c r="BH82" s="104"/>
      <c r="BI82" s="104"/>
      <c r="BJ82" s="104"/>
      <c r="BK82" s="104"/>
      <c r="BL82" s="104"/>
      <c r="BM82" s="104"/>
      <c r="BN82" s="104"/>
      <c r="BO82" s="104"/>
      <c r="BP82" s="104"/>
      <c r="BQ82" s="101">
        <v>76</v>
      </c>
      <c r="BR82" s="106"/>
      <c r="BS82" s="828"/>
      <c r="BT82" s="829"/>
      <c r="BU82" s="829"/>
      <c r="BV82" s="829"/>
      <c r="BW82" s="829"/>
      <c r="BX82" s="829"/>
      <c r="BY82" s="829"/>
      <c r="BZ82" s="829"/>
      <c r="CA82" s="829"/>
      <c r="CB82" s="829"/>
      <c r="CC82" s="829"/>
      <c r="CD82" s="829"/>
      <c r="CE82" s="829"/>
      <c r="CF82" s="829"/>
      <c r="CG82" s="834"/>
      <c r="CH82" s="831"/>
      <c r="CI82" s="832"/>
      <c r="CJ82" s="832"/>
      <c r="CK82" s="832"/>
      <c r="CL82" s="833"/>
      <c r="CM82" s="831"/>
      <c r="CN82" s="832"/>
      <c r="CO82" s="832"/>
      <c r="CP82" s="832"/>
      <c r="CQ82" s="833"/>
      <c r="CR82" s="831"/>
      <c r="CS82" s="832"/>
      <c r="CT82" s="832"/>
      <c r="CU82" s="832"/>
      <c r="CV82" s="833"/>
      <c r="CW82" s="831"/>
      <c r="CX82" s="832"/>
      <c r="CY82" s="832"/>
      <c r="CZ82" s="832"/>
      <c r="DA82" s="833"/>
      <c r="DB82" s="831"/>
      <c r="DC82" s="832"/>
      <c r="DD82" s="832"/>
      <c r="DE82" s="832"/>
      <c r="DF82" s="833"/>
      <c r="DG82" s="831"/>
      <c r="DH82" s="832"/>
      <c r="DI82" s="832"/>
      <c r="DJ82" s="832"/>
      <c r="DK82" s="833"/>
      <c r="DL82" s="831"/>
      <c r="DM82" s="832"/>
      <c r="DN82" s="832"/>
      <c r="DO82" s="832"/>
      <c r="DP82" s="833"/>
      <c r="DQ82" s="831"/>
      <c r="DR82" s="832"/>
      <c r="DS82" s="832"/>
      <c r="DT82" s="832"/>
      <c r="DU82" s="833"/>
      <c r="DV82" s="828"/>
      <c r="DW82" s="829"/>
      <c r="DX82" s="829"/>
      <c r="DY82" s="829"/>
      <c r="DZ82" s="830"/>
      <c r="EA82" s="92"/>
    </row>
    <row r="83" spans="1:131" ht="26.25" customHeight="1" x14ac:dyDescent="0.2">
      <c r="A83" s="101">
        <v>16</v>
      </c>
      <c r="B83" s="842"/>
      <c r="C83" s="843"/>
      <c r="D83" s="843"/>
      <c r="E83" s="843"/>
      <c r="F83" s="843"/>
      <c r="G83" s="843"/>
      <c r="H83" s="843"/>
      <c r="I83" s="843"/>
      <c r="J83" s="843"/>
      <c r="K83" s="843"/>
      <c r="L83" s="843"/>
      <c r="M83" s="843"/>
      <c r="N83" s="843"/>
      <c r="O83" s="843"/>
      <c r="P83" s="844"/>
      <c r="Q83" s="845"/>
      <c r="R83" s="802"/>
      <c r="S83" s="802"/>
      <c r="T83" s="802"/>
      <c r="U83" s="802"/>
      <c r="V83" s="802"/>
      <c r="W83" s="802"/>
      <c r="X83" s="802"/>
      <c r="Y83" s="802"/>
      <c r="Z83" s="802"/>
      <c r="AA83" s="802"/>
      <c r="AB83" s="802"/>
      <c r="AC83" s="802"/>
      <c r="AD83" s="802"/>
      <c r="AE83" s="802"/>
      <c r="AF83" s="802"/>
      <c r="AG83" s="802"/>
      <c r="AH83" s="802"/>
      <c r="AI83" s="802"/>
      <c r="AJ83" s="802"/>
      <c r="AK83" s="802"/>
      <c r="AL83" s="802"/>
      <c r="AM83" s="802"/>
      <c r="AN83" s="802"/>
      <c r="AO83" s="802"/>
      <c r="AP83" s="802"/>
      <c r="AQ83" s="802"/>
      <c r="AR83" s="802"/>
      <c r="AS83" s="802"/>
      <c r="AT83" s="802"/>
      <c r="AU83" s="802"/>
      <c r="AV83" s="802"/>
      <c r="AW83" s="802"/>
      <c r="AX83" s="802"/>
      <c r="AY83" s="802"/>
      <c r="AZ83" s="799"/>
      <c r="BA83" s="799"/>
      <c r="BB83" s="799"/>
      <c r="BC83" s="799"/>
      <c r="BD83" s="800"/>
      <c r="BE83" s="104"/>
      <c r="BF83" s="104"/>
      <c r="BG83" s="104"/>
      <c r="BH83" s="104"/>
      <c r="BI83" s="104"/>
      <c r="BJ83" s="104"/>
      <c r="BK83" s="104"/>
      <c r="BL83" s="104"/>
      <c r="BM83" s="104"/>
      <c r="BN83" s="104"/>
      <c r="BO83" s="104"/>
      <c r="BP83" s="104"/>
      <c r="BQ83" s="101">
        <v>77</v>
      </c>
      <c r="BR83" s="106"/>
      <c r="BS83" s="828"/>
      <c r="BT83" s="829"/>
      <c r="BU83" s="829"/>
      <c r="BV83" s="829"/>
      <c r="BW83" s="829"/>
      <c r="BX83" s="829"/>
      <c r="BY83" s="829"/>
      <c r="BZ83" s="829"/>
      <c r="CA83" s="829"/>
      <c r="CB83" s="829"/>
      <c r="CC83" s="829"/>
      <c r="CD83" s="829"/>
      <c r="CE83" s="829"/>
      <c r="CF83" s="829"/>
      <c r="CG83" s="834"/>
      <c r="CH83" s="831"/>
      <c r="CI83" s="832"/>
      <c r="CJ83" s="832"/>
      <c r="CK83" s="832"/>
      <c r="CL83" s="833"/>
      <c r="CM83" s="831"/>
      <c r="CN83" s="832"/>
      <c r="CO83" s="832"/>
      <c r="CP83" s="832"/>
      <c r="CQ83" s="833"/>
      <c r="CR83" s="831"/>
      <c r="CS83" s="832"/>
      <c r="CT83" s="832"/>
      <c r="CU83" s="832"/>
      <c r="CV83" s="833"/>
      <c r="CW83" s="831"/>
      <c r="CX83" s="832"/>
      <c r="CY83" s="832"/>
      <c r="CZ83" s="832"/>
      <c r="DA83" s="833"/>
      <c r="DB83" s="831"/>
      <c r="DC83" s="832"/>
      <c r="DD83" s="832"/>
      <c r="DE83" s="832"/>
      <c r="DF83" s="833"/>
      <c r="DG83" s="831"/>
      <c r="DH83" s="832"/>
      <c r="DI83" s="832"/>
      <c r="DJ83" s="832"/>
      <c r="DK83" s="833"/>
      <c r="DL83" s="831"/>
      <c r="DM83" s="832"/>
      <c r="DN83" s="832"/>
      <c r="DO83" s="832"/>
      <c r="DP83" s="833"/>
      <c r="DQ83" s="831"/>
      <c r="DR83" s="832"/>
      <c r="DS83" s="832"/>
      <c r="DT83" s="832"/>
      <c r="DU83" s="833"/>
      <c r="DV83" s="828"/>
      <c r="DW83" s="829"/>
      <c r="DX83" s="829"/>
      <c r="DY83" s="829"/>
      <c r="DZ83" s="830"/>
      <c r="EA83" s="92"/>
    </row>
    <row r="84" spans="1:131" ht="26.25" customHeight="1" x14ac:dyDescent="0.2">
      <c r="A84" s="101">
        <v>17</v>
      </c>
      <c r="B84" s="842"/>
      <c r="C84" s="843"/>
      <c r="D84" s="843"/>
      <c r="E84" s="843"/>
      <c r="F84" s="843"/>
      <c r="G84" s="843"/>
      <c r="H84" s="843"/>
      <c r="I84" s="843"/>
      <c r="J84" s="843"/>
      <c r="K84" s="843"/>
      <c r="L84" s="843"/>
      <c r="M84" s="843"/>
      <c r="N84" s="843"/>
      <c r="O84" s="843"/>
      <c r="P84" s="844"/>
      <c r="Q84" s="845"/>
      <c r="R84" s="802"/>
      <c r="S84" s="802"/>
      <c r="T84" s="802"/>
      <c r="U84" s="802"/>
      <c r="V84" s="802"/>
      <c r="W84" s="802"/>
      <c r="X84" s="802"/>
      <c r="Y84" s="802"/>
      <c r="Z84" s="802"/>
      <c r="AA84" s="802"/>
      <c r="AB84" s="802"/>
      <c r="AC84" s="802"/>
      <c r="AD84" s="802"/>
      <c r="AE84" s="802"/>
      <c r="AF84" s="802"/>
      <c r="AG84" s="802"/>
      <c r="AH84" s="802"/>
      <c r="AI84" s="802"/>
      <c r="AJ84" s="802"/>
      <c r="AK84" s="802"/>
      <c r="AL84" s="802"/>
      <c r="AM84" s="802"/>
      <c r="AN84" s="802"/>
      <c r="AO84" s="802"/>
      <c r="AP84" s="802"/>
      <c r="AQ84" s="802"/>
      <c r="AR84" s="802"/>
      <c r="AS84" s="802"/>
      <c r="AT84" s="802"/>
      <c r="AU84" s="802"/>
      <c r="AV84" s="802"/>
      <c r="AW84" s="802"/>
      <c r="AX84" s="802"/>
      <c r="AY84" s="802"/>
      <c r="AZ84" s="799"/>
      <c r="BA84" s="799"/>
      <c r="BB84" s="799"/>
      <c r="BC84" s="799"/>
      <c r="BD84" s="800"/>
      <c r="BE84" s="104"/>
      <c r="BF84" s="104"/>
      <c r="BG84" s="104"/>
      <c r="BH84" s="104"/>
      <c r="BI84" s="104"/>
      <c r="BJ84" s="104"/>
      <c r="BK84" s="104"/>
      <c r="BL84" s="104"/>
      <c r="BM84" s="104"/>
      <c r="BN84" s="104"/>
      <c r="BO84" s="104"/>
      <c r="BP84" s="104"/>
      <c r="BQ84" s="101">
        <v>78</v>
      </c>
      <c r="BR84" s="106"/>
      <c r="BS84" s="828"/>
      <c r="BT84" s="829"/>
      <c r="BU84" s="829"/>
      <c r="BV84" s="829"/>
      <c r="BW84" s="829"/>
      <c r="BX84" s="829"/>
      <c r="BY84" s="829"/>
      <c r="BZ84" s="829"/>
      <c r="CA84" s="829"/>
      <c r="CB84" s="829"/>
      <c r="CC84" s="829"/>
      <c r="CD84" s="829"/>
      <c r="CE84" s="829"/>
      <c r="CF84" s="829"/>
      <c r="CG84" s="834"/>
      <c r="CH84" s="831"/>
      <c r="CI84" s="832"/>
      <c r="CJ84" s="832"/>
      <c r="CK84" s="832"/>
      <c r="CL84" s="833"/>
      <c r="CM84" s="831"/>
      <c r="CN84" s="832"/>
      <c r="CO84" s="832"/>
      <c r="CP84" s="832"/>
      <c r="CQ84" s="833"/>
      <c r="CR84" s="831"/>
      <c r="CS84" s="832"/>
      <c r="CT84" s="832"/>
      <c r="CU84" s="832"/>
      <c r="CV84" s="833"/>
      <c r="CW84" s="831"/>
      <c r="CX84" s="832"/>
      <c r="CY84" s="832"/>
      <c r="CZ84" s="832"/>
      <c r="DA84" s="833"/>
      <c r="DB84" s="831"/>
      <c r="DC84" s="832"/>
      <c r="DD84" s="832"/>
      <c r="DE84" s="832"/>
      <c r="DF84" s="833"/>
      <c r="DG84" s="831"/>
      <c r="DH84" s="832"/>
      <c r="DI84" s="832"/>
      <c r="DJ84" s="832"/>
      <c r="DK84" s="833"/>
      <c r="DL84" s="831"/>
      <c r="DM84" s="832"/>
      <c r="DN84" s="832"/>
      <c r="DO84" s="832"/>
      <c r="DP84" s="833"/>
      <c r="DQ84" s="831"/>
      <c r="DR84" s="832"/>
      <c r="DS84" s="832"/>
      <c r="DT84" s="832"/>
      <c r="DU84" s="833"/>
      <c r="DV84" s="828"/>
      <c r="DW84" s="829"/>
      <c r="DX84" s="829"/>
      <c r="DY84" s="829"/>
      <c r="DZ84" s="830"/>
      <c r="EA84" s="92"/>
    </row>
    <row r="85" spans="1:131" ht="26.25" customHeight="1" x14ac:dyDescent="0.2">
      <c r="A85" s="101">
        <v>18</v>
      </c>
      <c r="B85" s="842"/>
      <c r="C85" s="843"/>
      <c r="D85" s="843"/>
      <c r="E85" s="843"/>
      <c r="F85" s="843"/>
      <c r="G85" s="843"/>
      <c r="H85" s="843"/>
      <c r="I85" s="843"/>
      <c r="J85" s="843"/>
      <c r="K85" s="843"/>
      <c r="L85" s="843"/>
      <c r="M85" s="843"/>
      <c r="N85" s="843"/>
      <c r="O85" s="843"/>
      <c r="P85" s="844"/>
      <c r="Q85" s="845"/>
      <c r="R85" s="802"/>
      <c r="S85" s="802"/>
      <c r="T85" s="802"/>
      <c r="U85" s="802"/>
      <c r="V85" s="802"/>
      <c r="W85" s="802"/>
      <c r="X85" s="802"/>
      <c r="Y85" s="802"/>
      <c r="Z85" s="802"/>
      <c r="AA85" s="802"/>
      <c r="AB85" s="802"/>
      <c r="AC85" s="802"/>
      <c r="AD85" s="802"/>
      <c r="AE85" s="802"/>
      <c r="AF85" s="802"/>
      <c r="AG85" s="802"/>
      <c r="AH85" s="802"/>
      <c r="AI85" s="802"/>
      <c r="AJ85" s="802"/>
      <c r="AK85" s="802"/>
      <c r="AL85" s="802"/>
      <c r="AM85" s="802"/>
      <c r="AN85" s="802"/>
      <c r="AO85" s="802"/>
      <c r="AP85" s="802"/>
      <c r="AQ85" s="802"/>
      <c r="AR85" s="802"/>
      <c r="AS85" s="802"/>
      <c r="AT85" s="802"/>
      <c r="AU85" s="802"/>
      <c r="AV85" s="802"/>
      <c r="AW85" s="802"/>
      <c r="AX85" s="802"/>
      <c r="AY85" s="802"/>
      <c r="AZ85" s="799"/>
      <c r="BA85" s="799"/>
      <c r="BB85" s="799"/>
      <c r="BC85" s="799"/>
      <c r="BD85" s="800"/>
      <c r="BE85" s="104"/>
      <c r="BF85" s="104"/>
      <c r="BG85" s="104"/>
      <c r="BH85" s="104"/>
      <c r="BI85" s="104"/>
      <c r="BJ85" s="104"/>
      <c r="BK85" s="104"/>
      <c r="BL85" s="104"/>
      <c r="BM85" s="104"/>
      <c r="BN85" s="104"/>
      <c r="BO85" s="104"/>
      <c r="BP85" s="104"/>
      <c r="BQ85" s="101">
        <v>79</v>
      </c>
      <c r="BR85" s="106"/>
      <c r="BS85" s="828"/>
      <c r="BT85" s="829"/>
      <c r="BU85" s="829"/>
      <c r="BV85" s="829"/>
      <c r="BW85" s="829"/>
      <c r="BX85" s="829"/>
      <c r="BY85" s="829"/>
      <c r="BZ85" s="829"/>
      <c r="CA85" s="829"/>
      <c r="CB85" s="829"/>
      <c r="CC85" s="829"/>
      <c r="CD85" s="829"/>
      <c r="CE85" s="829"/>
      <c r="CF85" s="829"/>
      <c r="CG85" s="834"/>
      <c r="CH85" s="831"/>
      <c r="CI85" s="832"/>
      <c r="CJ85" s="832"/>
      <c r="CK85" s="832"/>
      <c r="CL85" s="833"/>
      <c r="CM85" s="831"/>
      <c r="CN85" s="832"/>
      <c r="CO85" s="832"/>
      <c r="CP85" s="832"/>
      <c r="CQ85" s="833"/>
      <c r="CR85" s="831"/>
      <c r="CS85" s="832"/>
      <c r="CT85" s="832"/>
      <c r="CU85" s="832"/>
      <c r="CV85" s="833"/>
      <c r="CW85" s="831"/>
      <c r="CX85" s="832"/>
      <c r="CY85" s="832"/>
      <c r="CZ85" s="832"/>
      <c r="DA85" s="833"/>
      <c r="DB85" s="831"/>
      <c r="DC85" s="832"/>
      <c r="DD85" s="832"/>
      <c r="DE85" s="832"/>
      <c r="DF85" s="833"/>
      <c r="DG85" s="831"/>
      <c r="DH85" s="832"/>
      <c r="DI85" s="832"/>
      <c r="DJ85" s="832"/>
      <c r="DK85" s="833"/>
      <c r="DL85" s="831"/>
      <c r="DM85" s="832"/>
      <c r="DN85" s="832"/>
      <c r="DO85" s="832"/>
      <c r="DP85" s="833"/>
      <c r="DQ85" s="831"/>
      <c r="DR85" s="832"/>
      <c r="DS85" s="832"/>
      <c r="DT85" s="832"/>
      <c r="DU85" s="833"/>
      <c r="DV85" s="828"/>
      <c r="DW85" s="829"/>
      <c r="DX85" s="829"/>
      <c r="DY85" s="829"/>
      <c r="DZ85" s="830"/>
      <c r="EA85" s="92"/>
    </row>
    <row r="86" spans="1:131" ht="26.25" customHeight="1" x14ac:dyDescent="0.2">
      <c r="A86" s="101">
        <v>19</v>
      </c>
      <c r="B86" s="842"/>
      <c r="C86" s="843"/>
      <c r="D86" s="843"/>
      <c r="E86" s="843"/>
      <c r="F86" s="843"/>
      <c r="G86" s="843"/>
      <c r="H86" s="843"/>
      <c r="I86" s="843"/>
      <c r="J86" s="843"/>
      <c r="K86" s="843"/>
      <c r="L86" s="843"/>
      <c r="M86" s="843"/>
      <c r="N86" s="843"/>
      <c r="O86" s="843"/>
      <c r="P86" s="844"/>
      <c r="Q86" s="845"/>
      <c r="R86" s="802"/>
      <c r="S86" s="802"/>
      <c r="T86" s="802"/>
      <c r="U86" s="802"/>
      <c r="V86" s="802"/>
      <c r="W86" s="802"/>
      <c r="X86" s="802"/>
      <c r="Y86" s="802"/>
      <c r="Z86" s="802"/>
      <c r="AA86" s="802"/>
      <c r="AB86" s="802"/>
      <c r="AC86" s="802"/>
      <c r="AD86" s="802"/>
      <c r="AE86" s="802"/>
      <c r="AF86" s="802"/>
      <c r="AG86" s="802"/>
      <c r="AH86" s="802"/>
      <c r="AI86" s="802"/>
      <c r="AJ86" s="802"/>
      <c r="AK86" s="802"/>
      <c r="AL86" s="802"/>
      <c r="AM86" s="802"/>
      <c r="AN86" s="802"/>
      <c r="AO86" s="802"/>
      <c r="AP86" s="802"/>
      <c r="AQ86" s="802"/>
      <c r="AR86" s="802"/>
      <c r="AS86" s="802"/>
      <c r="AT86" s="802"/>
      <c r="AU86" s="802"/>
      <c r="AV86" s="802"/>
      <c r="AW86" s="802"/>
      <c r="AX86" s="802"/>
      <c r="AY86" s="802"/>
      <c r="AZ86" s="799"/>
      <c r="BA86" s="799"/>
      <c r="BB86" s="799"/>
      <c r="BC86" s="799"/>
      <c r="BD86" s="800"/>
      <c r="BE86" s="104"/>
      <c r="BF86" s="104"/>
      <c r="BG86" s="104"/>
      <c r="BH86" s="104"/>
      <c r="BI86" s="104"/>
      <c r="BJ86" s="104"/>
      <c r="BK86" s="104"/>
      <c r="BL86" s="104"/>
      <c r="BM86" s="104"/>
      <c r="BN86" s="104"/>
      <c r="BO86" s="104"/>
      <c r="BP86" s="104"/>
      <c r="BQ86" s="101">
        <v>80</v>
      </c>
      <c r="BR86" s="106"/>
      <c r="BS86" s="828"/>
      <c r="BT86" s="829"/>
      <c r="BU86" s="829"/>
      <c r="BV86" s="829"/>
      <c r="BW86" s="829"/>
      <c r="BX86" s="829"/>
      <c r="BY86" s="829"/>
      <c r="BZ86" s="829"/>
      <c r="CA86" s="829"/>
      <c r="CB86" s="829"/>
      <c r="CC86" s="829"/>
      <c r="CD86" s="829"/>
      <c r="CE86" s="829"/>
      <c r="CF86" s="829"/>
      <c r="CG86" s="834"/>
      <c r="CH86" s="831"/>
      <c r="CI86" s="832"/>
      <c r="CJ86" s="832"/>
      <c r="CK86" s="832"/>
      <c r="CL86" s="833"/>
      <c r="CM86" s="831"/>
      <c r="CN86" s="832"/>
      <c r="CO86" s="832"/>
      <c r="CP86" s="832"/>
      <c r="CQ86" s="833"/>
      <c r="CR86" s="831"/>
      <c r="CS86" s="832"/>
      <c r="CT86" s="832"/>
      <c r="CU86" s="832"/>
      <c r="CV86" s="833"/>
      <c r="CW86" s="831"/>
      <c r="CX86" s="832"/>
      <c r="CY86" s="832"/>
      <c r="CZ86" s="832"/>
      <c r="DA86" s="833"/>
      <c r="DB86" s="831"/>
      <c r="DC86" s="832"/>
      <c r="DD86" s="832"/>
      <c r="DE86" s="832"/>
      <c r="DF86" s="833"/>
      <c r="DG86" s="831"/>
      <c r="DH86" s="832"/>
      <c r="DI86" s="832"/>
      <c r="DJ86" s="832"/>
      <c r="DK86" s="833"/>
      <c r="DL86" s="831"/>
      <c r="DM86" s="832"/>
      <c r="DN86" s="832"/>
      <c r="DO86" s="832"/>
      <c r="DP86" s="833"/>
      <c r="DQ86" s="831"/>
      <c r="DR86" s="832"/>
      <c r="DS86" s="832"/>
      <c r="DT86" s="832"/>
      <c r="DU86" s="833"/>
      <c r="DV86" s="828"/>
      <c r="DW86" s="829"/>
      <c r="DX86" s="829"/>
      <c r="DY86" s="829"/>
      <c r="DZ86" s="830"/>
      <c r="EA86" s="92"/>
    </row>
    <row r="87" spans="1:131" ht="26.25" customHeight="1" x14ac:dyDescent="0.2">
      <c r="A87" s="107">
        <v>20</v>
      </c>
      <c r="B87" s="849"/>
      <c r="C87" s="850"/>
      <c r="D87" s="850"/>
      <c r="E87" s="850"/>
      <c r="F87" s="850"/>
      <c r="G87" s="850"/>
      <c r="H87" s="850"/>
      <c r="I87" s="850"/>
      <c r="J87" s="850"/>
      <c r="K87" s="850"/>
      <c r="L87" s="850"/>
      <c r="M87" s="850"/>
      <c r="N87" s="850"/>
      <c r="O87" s="850"/>
      <c r="P87" s="851"/>
      <c r="Q87" s="852"/>
      <c r="R87" s="853"/>
      <c r="S87" s="853"/>
      <c r="T87" s="853"/>
      <c r="U87" s="853"/>
      <c r="V87" s="853"/>
      <c r="W87" s="853"/>
      <c r="X87" s="853"/>
      <c r="Y87" s="853"/>
      <c r="Z87" s="853"/>
      <c r="AA87" s="853"/>
      <c r="AB87" s="853"/>
      <c r="AC87" s="853"/>
      <c r="AD87" s="853"/>
      <c r="AE87" s="853"/>
      <c r="AF87" s="853"/>
      <c r="AG87" s="853"/>
      <c r="AH87" s="853"/>
      <c r="AI87" s="853"/>
      <c r="AJ87" s="853"/>
      <c r="AK87" s="853"/>
      <c r="AL87" s="853"/>
      <c r="AM87" s="853"/>
      <c r="AN87" s="853"/>
      <c r="AO87" s="853"/>
      <c r="AP87" s="853"/>
      <c r="AQ87" s="853"/>
      <c r="AR87" s="853"/>
      <c r="AS87" s="853"/>
      <c r="AT87" s="853"/>
      <c r="AU87" s="853"/>
      <c r="AV87" s="853"/>
      <c r="AW87" s="853"/>
      <c r="AX87" s="853"/>
      <c r="AY87" s="853"/>
      <c r="AZ87" s="854"/>
      <c r="BA87" s="854"/>
      <c r="BB87" s="854"/>
      <c r="BC87" s="854"/>
      <c r="BD87" s="855"/>
      <c r="BE87" s="104"/>
      <c r="BF87" s="104"/>
      <c r="BG87" s="104"/>
      <c r="BH87" s="104"/>
      <c r="BI87" s="104"/>
      <c r="BJ87" s="104"/>
      <c r="BK87" s="104"/>
      <c r="BL87" s="104"/>
      <c r="BM87" s="104"/>
      <c r="BN87" s="104"/>
      <c r="BO87" s="104"/>
      <c r="BP87" s="104"/>
      <c r="BQ87" s="101">
        <v>81</v>
      </c>
      <c r="BR87" s="106"/>
      <c r="BS87" s="828"/>
      <c r="BT87" s="829"/>
      <c r="BU87" s="829"/>
      <c r="BV87" s="829"/>
      <c r="BW87" s="829"/>
      <c r="BX87" s="829"/>
      <c r="BY87" s="829"/>
      <c r="BZ87" s="829"/>
      <c r="CA87" s="829"/>
      <c r="CB87" s="829"/>
      <c r="CC87" s="829"/>
      <c r="CD87" s="829"/>
      <c r="CE87" s="829"/>
      <c r="CF87" s="829"/>
      <c r="CG87" s="834"/>
      <c r="CH87" s="831"/>
      <c r="CI87" s="832"/>
      <c r="CJ87" s="832"/>
      <c r="CK87" s="832"/>
      <c r="CL87" s="833"/>
      <c r="CM87" s="831"/>
      <c r="CN87" s="832"/>
      <c r="CO87" s="832"/>
      <c r="CP87" s="832"/>
      <c r="CQ87" s="833"/>
      <c r="CR87" s="831"/>
      <c r="CS87" s="832"/>
      <c r="CT87" s="832"/>
      <c r="CU87" s="832"/>
      <c r="CV87" s="833"/>
      <c r="CW87" s="831"/>
      <c r="CX87" s="832"/>
      <c r="CY87" s="832"/>
      <c r="CZ87" s="832"/>
      <c r="DA87" s="833"/>
      <c r="DB87" s="831"/>
      <c r="DC87" s="832"/>
      <c r="DD87" s="832"/>
      <c r="DE87" s="832"/>
      <c r="DF87" s="833"/>
      <c r="DG87" s="831"/>
      <c r="DH87" s="832"/>
      <c r="DI87" s="832"/>
      <c r="DJ87" s="832"/>
      <c r="DK87" s="833"/>
      <c r="DL87" s="831"/>
      <c r="DM87" s="832"/>
      <c r="DN87" s="832"/>
      <c r="DO87" s="832"/>
      <c r="DP87" s="833"/>
      <c r="DQ87" s="831"/>
      <c r="DR87" s="832"/>
      <c r="DS87" s="832"/>
      <c r="DT87" s="832"/>
      <c r="DU87" s="833"/>
      <c r="DV87" s="828"/>
      <c r="DW87" s="829"/>
      <c r="DX87" s="829"/>
      <c r="DY87" s="829"/>
      <c r="DZ87" s="830"/>
      <c r="EA87" s="92"/>
    </row>
    <row r="88" spans="1:131" ht="26.25" customHeight="1" thickBot="1" x14ac:dyDescent="0.25">
      <c r="A88" s="103" t="s">
        <v>328</v>
      </c>
      <c r="B88" s="761" t="s">
        <v>359</v>
      </c>
      <c r="C88" s="762"/>
      <c r="D88" s="762"/>
      <c r="E88" s="762"/>
      <c r="F88" s="762"/>
      <c r="G88" s="762"/>
      <c r="H88" s="762"/>
      <c r="I88" s="762"/>
      <c r="J88" s="762"/>
      <c r="K88" s="762"/>
      <c r="L88" s="762"/>
      <c r="M88" s="762"/>
      <c r="N88" s="762"/>
      <c r="O88" s="762"/>
      <c r="P88" s="763"/>
      <c r="Q88" s="809"/>
      <c r="R88" s="810"/>
      <c r="S88" s="810"/>
      <c r="T88" s="810"/>
      <c r="U88" s="810"/>
      <c r="V88" s="810"/>
      <c r="W88" s="810"/>
      <c r="X88" s="810"/>
      <c r="Y88" s="810"/>
      <c r="Z88" s="810"/>
      <c r="AA88" s="810"/>
      <c r="AB88" s="810"/>
      <c r="AC88" s="810"/>
      <c r="AD88" s="810"/>
      <c r="AE88" s="810"/>
      <c r="AF88" s="813">
        <v>13466</v>
      </c>
      <c r="AG88" s="813"/>
      <c r="AH88" s="813"/>
      <c r="AI88" s="813"/>
      <c r="AJ88" s="813"/>
      <c r="AK88" s="810"/>
      <c r="AL88" s="810"/>
      <c r="AM88" s="810"/>
      <c r="AN88" s="810"/>
      <c r="AO88" s="810"/>
      <c r="AP88" s="813">
        <v>1289</v>
      </c>
      <c r="AQ88" s="813"/>
      <c r="AR88" s="813"/>
      <c r="AS88" s="813"/>
      <c r="AT88" s="813"/>
      <c r="AU88" s="813">
        <v>117</v>
      </c>
      <c r="AV88" s="813"/>
      <c r="AW88" s="813"/>
      <c r="AX88" s="813"/>
      <c r="AY88" s="813"/>
      <c r="AZ88" s="818"/>
      <c r="BA88" s="818"/>
      <c r="BB88" s="818"/>
      <c r="BC88" s="818"/>
      <c r="BD88" s="819"/>
      <c r="BE88" s="104"/>
      <c r="BF88" s="104"/>
      <c r="BG88" s="104"/>
      <c r="BH88" s="104"/>
      <c r="BI88" s="104"/>
      <c r="BJ88" s="104"/>
      <c r="BK88" s="104"/>
      <c r="BL88" s="104"/>
      <c r="BM88" s="104"/>
      <c r="BN88" s="104"/>
      <c r="BO88" s="104"/>
      <c r="BP88" s="104"/>
      <c r="BQ88" s="101">
        <v>82</v>
      </c>
      <c r="BR88" s="106"/>
      <c r="BS88" s="828"/>
      <c r="BT88" s="829"/>
      <c r="BU88" s="829"/>
      <c r="BV88" s="829"/>
      <c r="BW88" s="829"/>
      <c r="BX88" s="829"/>
      <c r="BY88" s="829"/>
      <c r="BZ88" s="829"/>
      <c r="CA88" s="829"/>
      <c r="CB88" s="829"/>
      <c r="CC88" s="829"/>
      <c r="CD88" s="829"/>
      <c r="CE88" s="829"/>
      <c r="CF88" s="829"/>
      <c r="CG88" s="834"/>
      <c r="CH88" s="831"/>
      <c r="CI88" s="832"/>
      <c r="CJ88" s="832"/>
      <c r="CK88" s="832"/>
      <c r="CL88" s="833"/>
      <c r="CM88" s="831"/>
      <c r="CN88" s="832"/>
      <c r="CO88" s="832"/>
      <c r="CP88" s="832"/>
      <c r="CQ88" s="833"/>
      <c r="CR88" s="831"/>
      <c r="CS88" s="832"/>
      <c r="CT88" s="832"/>
      <c r="CU88" s="832"/>
      <c r="CV88" s="833"/>
      <c r="CW88" s="831"/>
      <c r="CX88" s="832"/>
      <c r="CY88" s="832"/>
      <c r="CZ88" s="832"/>
      <c r="DA88" s="833"/>
      <c r="DB88" s="831"/>
      <c r="DC88" s="832"/>
      <c r="DD88" s="832"/>
      <c r="DE88" s="832"/>
      <c r="DF88" s="833"/>
      <c r="DG88" s="831"/>
      <c r="DH88" s="832"/>
      <c r="DI88" s="832"/>
      <c r="DJ88" s="832"/>
      <c r="DK88" s="833"/>
      <c r="DL88" s="831"/>
      <c r="DM88" s="832"/>
      <c r="DN88" s="832"/>
      <c r="DO88" s="832"/>
      <c r="DP88" s="833"/>
      <c r="DQ88" s="831"/>
      <c r="DR88" s="832"/>
      <c r="DS88" s="832"/>
      <c r="DT88" s="832"/>
      <c r="DU88" s="833"/>
      <c r="DV88" s="828"/>
      <c r="DW88" s="829"/>
      <c r="DX88" s="829"/>
      <c r="DY88" s="829"/>
      <c r="DZ88" s="830"/>
      <c r="EA88" s="92"/>
    </row>
    <row r="89" spans="1:131" ht="26.25" hidden="1" customHeight="1" x14ac:dyDescent="0.2">
      <c r="A89" s="108"/>
      <c r="B89" s="109"/>
      <c r="C89" s="109"/>
      <c r="D89" s="109"/>
      <c r="E89" s="109"/>
      <c r="F89" s="109"/>
      <c r="G89" s="109"/>
      <c r="H89" s="109"/>
      <c r="I89" s="109"/>
      <c r="J89" s="109"/>
      <c r="K89" s="109"/>
      <c r="L89" s="109"/>
      <c r="M89" s="109"/>
      <c r="N89" s="109"/>
      <c r="O89" s="109"/>
      <c r="P89" s="109"/>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1"/>
      <c r="BA89" s="111"/>
      <c r="BB89" s="111"/>
      <c r="BC89" s="111"/>
      <c r="BD89" s="111"/>
      <c r="BE89" s="104"/>
      <c r="BF89" s="104"/>
      <c r="BG89" s="104"/>
      <c r="BH89" s="104"/>
      <c r="BI89" s="104"/>
      <c r="BJ89" s="104"/>
      <c r="BK89" s="104"/>
      <c r="BL89" s="104"/>
      <c r="BM89" s="104"/>
      <c r="BN89" s="104"/>
      <c r="BO89" s="104"/>
      <c r="BP89" s="104"/>
      <c r="BQ89" s="101">
        <v>83</v>
      </c>
      <c r="BR89" s="106"/>
      <c r="BS89" s="828"/>
      <c r="BT89" s="829"/>
      <c r="BU89" s="829"/>
      <c r="BV89" s="829"/>
      <c r="BW89" s="829"/>
      <c r="BX89" s="829"/>
      <c r="BY89" s="829"/>
      <c r="BZ89" s="829"/>
      <c r="CA89" s="829"/>
      <c r="CB89" s="829"/>
      <c r="CC89" s="829"/>
      <c r="CD89" s="829"/>
      <c r="CE89" s="829"/>
      <c r="CF89" s="829"/>
      <c r="CG89" s="834"/>
      <c r="CH89" s="831"/>
      <c r="CI89" s="832"/>
      <c r="CJ89" s="832"/>
      <c r="CK89" s="832"/>
      <c r="CL89" s="833"/>
      <c r="CM89" s="831"/>
      <c r="CN89" s="832"/>
      <c r="CO89" s="832"/>
      <c r="CP89" s="832"/>
      <c r="CQ89" s="833"/>
      <c r="CR89" s="831"/>
      <c r="CS89" s="832"/>
      <c r="CT89" s="832"/>
      <c r="CU89" s="832"/>
      <c r="CV89" s="833"/>
      <c r="CW89" s="831"/>
      <c r="CX89" s="832"/>
      <c r="CY89" s="832"/>
      <c r="CZ89" s="832"/>
      <c r="DA89" s="833"/>
      <c r="DB89" s="831"/>
      <c r="DC89" s="832"/>
      <c r="DD89" s="832"/>
      <c r="DE89" s="832"/>
      <c r="DF89" s="833"/>
      <c r="DG89" s="831"/>
      <c r="DH89" s="832"/>
      <c r="DI89" s="832"/>
      <c r="DJ89" s="832"/>
      <c r="DK89" s="833"/>
      <c r="DL89" s="831"/>
      <c r="DM89" s="832"/>
      <c r="DN89" s="832"/>
      <c r="DO89" s="832"/>
      <c r="DP89" s="833"/>
      <c r="DQ89" s="831"/>
      <c r="DR89" s="832"/>
      <c r="DS89" s="832"/>
      <c r="DT89" s="832"/>
      <c r="DU89" s="833"/>
      <c r="DV89" s="828"/>
      <c r="DW89" s="829"/>
      <c r="DX89" s="829"/>
      <c r="DY89" s="829"/>
      <c r="DZ89" s="830"/>
      <c r="EA89" s="92"/>
    </row>
    <row r="90" spans="1:131" ht="26.25" hidden="1" customHeight="1" x14ac:dyDescent="0.2">
      <c r="A90" s="108"/>
      <c r="B90" s="109"/>
      <c r="C90" s="109"/>
      <c r="D90" s="109"/>
      <c r="E90" s="109"/>
      <c r="F90" s="109"/>
      <c r="G90" s="109"/>
      <c r="H90" s="109"/>
      <c r="I90" s="109"/>
      <c r="J90" s="109"/>
      <c r="K90" s="109"/>
      <c r="L90" s="109"/>
      <c r="M90" s="109"/>
      <c r="N90" s="109"/>
      <c r="O90" s="109"/>
      <c r="P90" s="109"/>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1"/>
      <c r="BA90" s="111"/>
      <c r="BB90" s="111"/>
      <c r="BC90" s="111"/>
      <c r="BD90" s="111"/>
      <c r="BE90" s="104"/>
      <c r="BF90" s="104"/>
      <c r="BG90" s="104"/>
      <c r="BH90" s="104"/>
      <c r="BI90" s="104"/>
      <c r="BJ90" s="104"/>
      <c r="BK90" s="104"/>
      <c r="BL90" s="104"/>
      <c r="BM90" s="104"/>
      <c r="BN90" s="104"/>
      <c r="BO90" s="104"/>
      <c r="BP90" s="104"/>
      <c r="BQ90" s="101">
        <v>84</v>
      </c>
      <c r="BR90" s="106"/>
      <c r="BS90" s="828"/>
      <c r="BT90" s="829"/>
      <c r="BU90" s="829"/>
      <c r="BV90" s="829"/>
      <c r="BW90" s="829"/>
      <c r="BX90" s="829"/>
      <c r="BY90" s="829"/>
      <c r="BZ90" s="829"/>
      <c r="CA90" s="829"/>
      <c r="CB90" s="829"/>
      <c r="CC90" s="829"/>
      <c r="CD90" s="829"/>
      <c r="CE90" s="829"/>
      <c r="CF90" s="829"/>
      <c r="CG90" s="834"/>
      <c r="CH90" s="831"/>
      <c r="CI90" s="832"/>
      <c r="CJ90" s="832"/>
      <c r="CK90" s="832"/>
      <c r="CL90" s="833"/>
      <c r="CM90" s="831"/>
      <c r="CN90" s="832"/>
      <c r="CO90" s="832"/>
      <c r="CP90" s="832"/>
      <c r="CQ90" s="833"/>
      <c r="CR90" s="831"/>
      <c r="CS90" s="832"/>
      <c r="CT90" s="832"/>
      <c r="CU90" s="832"/>
      <c r="CV90" s="833"/>
      <c r="CW90" s="831"/>
      <c r="CX90" s="832"/>
      <c r="CY90" s="832"/>
      <c r="CZ90" s="832"/>
      <c r="DA90" s="833"/>
      <c r="DB90" s="831"/>
      <c r="DC90" s="832"/>
      <c r="DD90" s="832"/>
      <c r="DE90" s="832"/>
      <c r="DF90" s="833"/>
      <c r="DG90" s="831"/>
      <c r="DH90" s="832"/>
      <c r="DI90" s="832"/>
      <c r="DJ90" s="832"/>
      <c r="DK90" s="833"/>
      <c r="DL90" s="831"/>
      <c r="DM90" s="832"/>
      <c r="DN90" s="832"/>
      <c r="DO90" s="832"/>
      <c r="DP90" s="833"/>
      <c r="DQ90" s="831"/>
      <c r="DR90" s="832"/>
      <c r="DS90" s="832"/>
      <c r="DT90" s="832"/>
      <c r="DU90" s="833"/>
      <c r="DV90" s="828"/>
      <c r="DW90" s="829"/>
      <c r="DX90" s="829"/>
      <c r="DY90" s="829"/>
      <c r="DZ90" s="830"/>
      <c r="EA90" s="92"/>
    </row>
    <row r="91" spans="1:131" ht="26.25" hidden="1" customHeight="1" x14ac:dyDescent="0.2">
      <c r="A91" s="108"/>
      <c r="B91" s="109"/>
      <c r="C91" s="109"/>
      <c r="D91" s="109"/>
      <c r="E91" s="109"/>
      <c r="F91" s="109"/>
      <c r="G91" s="109"/>
      <c r="H91" s="109"/>
      <c r="I91" s="109"/>
      <c r="J91" s="109"/>
      <c r="K91" s="109"/>
      <c r="L91" s="109"/>
      <c r="M91" s="109"/>
      <c r="N91" s="109"/>
      <c r="O91" s="109"/>
      <c r="P91" s="109"/>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1"/>
      <c r="BA91" s="111"/>
      <c r="BB91" s="111"/>
      <c r="BC91" s="111"/>
      <c r="BD91" s="111"/>
      <c r="BE91" s="104"/>
      <c r="BF91" s="104"/>
      <c r="BG91" s="104"/>
      <c r="BH91" s="104"/>
      <c r="BI91" s="104"/>
      <c r="BJ91" s="104"/>
      <c r="BK91" s="104"/>
      <c r="BL91" s="104"/>
      <c r="BM91" s="104"/>
      <c r="BN91" s="104"/>
      <c r="BO91" s="104"/>
      <c r="BP91" s="104"/>
      <c r="BQ91" s="101">
        <v>85</v>
      </c>
      <c r="BR91" s="106"/>
      <c r="BS91" s="828"/>
      <c r="BT91" s="829"/>
      <c r="BU91" s="829"/>
      <c r="BV91" s="829"/>
      <c r="BW91" s="829"/>
      <c r="BX91" s="829"/>
      <c r="BY91" s="829"/>
      <c r="BZ91" s="829"/>
      <c r="CA91" s="829"/>
      <c r="CB91" s="829"/>
      <c r="CC91" s="829"/>
      <c r="CD91" s="829"/>
      <c r="CE91" s="829"/>
      <c r="CF91" s="829"/>
      <c r="CG91" s="834"/>
      <c r="CH91" s="831"/>
      <c r="CI91" s="832"/>
      <c r="CJ91" s="832"/>
      <c r="CK91" s="832"/>
      <c r="CL91" s="833"/>
      <c r="CM91" s="831"/>
      <c r="CN91" s="832"/>
      <c r="CO91" s="832"/>
      <c r="CP91" s="832"/>
      <c r="CQ91" s="833"/>
      <c r="CR91" s="831"/>
      <c r="CS91" s="832"/>
      <c r="CT91" s="832"/>
      <c r="CU91" s="832"/>
      <c r="CV91" s="833"/>
      <c r="CW91" s="831"/>
      <c r="CX91" s="832"/>
      <c r="CY91" s="832"/>
      <c r="CZ91" s="832"/>
      <c r="DA91" s="833"/>
      <c r="DB91" s="831"/>
      <c r="DC91" s="832"/>
      <c r="DD91" s="832"/>
      <c r="DE91" s="832"/>
      <c r="DF91" s="833"/>
      <c r="DG91" s="831"/>
      <c r="DH91" s="832"/>
      <c r="DI91" s="832"/>
      <c r="DJ91" s="832"/>
      <c r="DK91" s="833"/>
      <c r="DL91" s="831"/>
      <c r="DM91" s="832"/>
      <c r="DN91" s="832"/>
      <c r="DO91" s="832"/>
      <c r="DP91" s="833"/>
      <c r="DQ91" s="831"/>
      <c r="DR91" s="832"/>
      <c r="DS91" s="832"/>
      <c r="DT91" s="832"/>
      <c r="DU91" s="833"/>
      <c r="DV91" s="828"/>
      <c r="DW91" s="829"/>
      <c r="DX91" s="829"/>
      <c r="DY91" s="829"/>
      <c r="DZ91" s="830"/>
      <c r="EA91" s="92"/>
    </row>
    <row r="92" spans="1:131" ht="26.25" hidden="1" customHeight="1" x14ac:dyDescent="0.2">
      <c r="A92" s="108"/>
      <c r="B92" s="109"/>
      <c r="C92" s="109"/>
      <c r="D92" s="109"/>
      <c r="E92" s="109"/>
      <c r="F92" s="109"/>
      <c r="G92" s="109"/>
      <c r="H92" s="109"/>
      <c r="I92" s="109"/>
      <c r="J92" s="109"/>
      <c r="K92" s="109"/>
      <c r="L92" s="109"/>
      <c r="M92" s="109"/>
      <c r="N92" s="109"/>
      <c r="O92" s="109"/>
      <c r="P92" s="109"/>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1"/>
      <c r="BA92" s="111"/>
      <c r="BB92" s="111"/>
      <c r="BC92" s="111"/>
      <c r="BD92" s="111"/>
      <c r="BE92" s="104"/>
      <c r="BF92" s="104"/>
      <c r="BG92" s="104"/>
      <c r="BH92" s="104"/>
      <c r="BI92" s="104"/>
      <c r="BJ92" s="104"/>
      <c r="BK92" s="104"/>
      <c r="BL92" s="104"/>
      <c r="BM92" s="104"/>
      <c r="BN92" s="104"/>
      <c r="BO92" s="104"/>
      <c r="BP92" s="104"/>
      <c r="BQ92" s="101">
        <v>86</v>
      </c>
      <c r="BR92" s="106"/>
      <c r="BS92" s="828"/>
      <c r="BT92" s="829"/>
      <c r="BU92" s="829"/>
      <c r="BV92" s="829"/>
      <c r="BW92" s="829"/>
      <c r="BX92" s="829"/>
      <c r="BY92" s="829"/>
      <c r="BZ92" s="829"/>
      <c r="CA92" s="829"/>
      <c r="CB92" s="829"/>
      <c r="CC92" s="829"/>
      <c r="CD92" s="829"/>
      <c r="CE92" s="829"/>
      <c r="CF92" s="829"/>
      <c r="CG92" s="834"/>
      <c r="CH92" s="831"/>
      <c r="CI92" s="832"/>
      <c r="CJ92" s="832"/>
      <c r="CK92" s="832"/>
      <c r="CL92" s="833"/>
      <c r="CM92" s="831"/>
      <c r="CN92" s="832"/>
      <c r="CO92" s="832"/>
      <c r="CP92" s="832"/>
      <c r="CQ92" s="833"/>
      <c r="CR92" s="831"/>
      <c r="CS92" s="832"/>
      <c r="CT92" s="832"/>
      <c r="CU92" s="832"/>
      <c r="CV92" s="833"/>
      <c r="CW92" s="831"/>
      <c r="CX92" s="832"/>
      <c r="CY92" s="832"/>
      <c r="CZ92" s="832"/>
      <c r="DA92" s="833"/>
      <c r="DB92" s="831"/>
      <c r="DC92" s="832"/>
      <c r="DD92" s="832"/>
      <c r="DE92" s="832"/>
      <c r="DF92" s="833"/>
      <c r="DG92" s="831"/>
      <c r="DH92" s="832"/>
      <c r="DI92" s="832"/>
      <c r="DJ92" s="832"/>
      <c r="DK92" s="833"/>
      <c r="DL92" s="831"/>
      <c r="DM92" s="832"/>
      <c r="DN92" s="832"/>
      <c r="DO92" s="832"/>
      <c r="DP92" s="833"/>
      <c r="DQ92" s="831"/>
      <c r="DR92" s="832"/>
      <c r="DS92" s="832"/>
      <c r="DT92" s="832"/>
      <c r="DU92" s="833"/>
      <c r="DV92" s="828"/>
      <c r="DW92" s="829"/>
      <c r="DX92" s="829"/>
      <c r="DY92" s="829"/>
      <c r="DZ92" s="830"/>
      <c r="EA92" s="92"/>
    </row>
    <row r="93" spans="1:131" ht="26.25" hidden="1" customHeight="1" x14ac:dyDescent="0.2">
      <c r="A93" s="108"/>
      <c r="B93" s="109"/>
      <c r="C93" s="109"/>
      <c r="D93" s="109"/>
      <c r="E93" s="109"/>
      <c r="F93" s="109"/>
      <c r="G93" s="109"/>
      <c r="H93" s="109"/>
      <c r="I93" s="109"/>
      <c r="J93" s="109"/>
      <c r="K93" s="109"/>
      <c r="L93" s="109"/>
      <c r="M93" s="109"/>
      <c r="N93" s="109"/>
      <c r="O93" s="109"/>
      <c r="P93" s="109"/>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1"/>
      <c r="BA93" s="111"/>
      <c r="BB93" s="111"/>
      <c r="BC93" s="111"/>
      <c r="BD93" s="111"/>
      <c r="BE93" s="104"/>
      <c r="BF93" s="104"/>
      <c r="BG93" s="104"/>
      <c r="BH93" s="104"/>
      <c r="BI93" s="104"/>
      <c r="BJ93" s="104"/>
      <c r="BK93" s="104"/>
      <c r="BL93" s="104"/>
      <c r="BM93" s="104"/>
      <c r="BN93" s="104"/>
      <c r="BO93" s="104"/>
      <c r="BP93" s="104"/>
      <c r="BQ93" s="101">
        <v>87</v>
      </c>
      <c r="BR93" s="106"/>
      <c r="BS93" s="828"/>
      <c r="BT93" s="829"/>
      <c r="BU93" s="829"/>
      <c r="BV93" s="829"/>
      <c r="BW93" s="829"/>
      <c r="BX93" s="829"/>
      <c r="BY93" s="829"/>
      <c r="BZ93" s="829"/>
      <c r="CA93" s="829"/>
      <c r="CB93" s="829"/>
      <c r="CC93" s="829"/>
      <c r="CD93" s="829"/>
      <c r="CE93" s="829"/>
      <c r="CF93" s="829"/>
      <c r="CG93" s="834"/>
      <c r="CH93" s="831"/>
      <c r="CI93" s="832"/>
      <c r="CJ93" s="832"/>
      <c r="CK93" s="832"/>
      <c r="CL93" s="833"/>
      <c r="CM93" s="831"/>
      <c r="CN93" s="832"/>
      <c r="CO93" s="832"/>
      <c r="CP93" s="832"/>
      <c r="CQ93" s="833"/>
      <c r="CR93" s="831"/>
      <c r="CS93" s="832"/>
      <c r="CT93" s="832"/>
      <c r="CU93" s="832"/>
      <c r="CV93" s="833"/>
      <c r="CW93" s="831"/>
      <c r="CX93" s="832"/>
      <c r="CY93" s="832"/>
      <c r="CZ93" s="832"/>
      <c r="DA93" s="833"/>
      <c r="DB93" s="831"/>
      <c r="DC93" s="832"/>
      <c r="DD93" s="832"/>
      <c r="DE93" s="832"/>
      <c r="DF93" s="833"/>
      <c r="DG93" s="831"/>
      <c r="DH93" s="832"/>
      <c r="DI93" s="832"/>
      <c r="DJ93" s="832"/>
      <c r="DK93" s="833"/>
      <c r="DL93" s="831"/>
      <c r="DM93" s="832"/>
      <c r="DN93" s="832"/>
      <c r="DO93" s="832"/>
      <c r="DP93" s="833"/>
      <c r="DQ93" s="831"/>
      <c r="DR93" s="832"/>
      <c r="DS93" s="832"/>
      <c r="DT93" s="832"/>
      <c r="DU93" s="833"/>
      <c r="DV93" s="828"/>
      <c r="DW93" s="829"/>
      <c r="DX93" s="829"/>
      <c r="DY93" s="829"/>
      <c r="DZ93" s="830"/>
      <c r="EA93" s="92"/>
    </row>
    <row r="94" spans="1:131" ht="26.25" hidden="1" customHeight="1" x14ac:dyDescent="0.2">
      <c r="A94" s="108"/>
      <c r="B94" s="109"/>
      <c r="C94" s="109"/>
      <c r="D94" s="109"/>
      <c r="E94" s="109"/>
      <c r="F94" s="109"/>
      <c r="G94" s="109"/>
      <c r="H94" s="109"/>
      <c r="I94" s="109"/>
      <c r="J94" s="109"/>
      <c r="K94" s="109"/>
      <c r="L94" s="109"/>
      <c r="M94" s="109"/>
      <c r="N94" s="109"/>
      <c r="O94" s="109"/>
      <c r="P94" s="109"/>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1"/>
      <c r="BA94" s="111"/>
      <c r="BB94" s="111"/>
      <c r="BC94" s="111"/>
      <c r="BD94" s="111"/>
      <c r="BE94" s="104"/>
      <c r="BF94" s="104"/>
      <c r="BG94" s="104"/>
      <c r="BH94" s="104"/>
      <c r="BI94" s="104"/>
      <c r="BJ94" s="104"/>
      <c r="BK94" s="104"/>
      <c r="BL94" s="104"/>
      <c r="BM94" s="104"/>
      <c r="BN94" s="104"/>
      <c r="BO94" s="104"/>
      <c r="BP94" s="104"/>
      <c r="BQ94" s="101">
        <v>88</v>
      </c>
      <c r="BR94" s="106"/>
      <c r="BS94" s="828"/>
      <c r="BT94" s="829"/>
      <c r="BU94" s="829"/>
      <c r="BV94" s="829"/>
      <c r="BW94" s="829"/>
      <c r="BX94" s="829"/>
      <c r="BY94" s="829"/>
      <c r="BZ94" s="829"/>
      <c r="CA94" s="829"/>
      <c r="CB94" s="829"/>
      <c r="CC94" s="829"/>
      <c r="CD94" s="829"/>
      <c r="CE94" s="829"/>
      <c r="CF94" s="829"/>
      <c r="CG94" s="834"/>
      <c r="CH94" s="831"/>
      <c r="CI94" s="832"/>
      <c r="CJ94" s="832"/>
      <c r="CK94" s="832"/>
      <c r="CL94" s="833"/>
      <c r="CM94" s="831"/>
      <c r="CN94" s="832"/>
      <c r="CO94" s="832"/>
      <c r="CP94" s="832"/>
      <c r="CQ94" s="833"/>
      <c r="CR94" s="831"/>
      <c r="CS94" s="832"/>
      <c r="CT94" s="832"/>
      <c r="CU94" s="832"/>
      <c r="CV94" s="833"/>
      <c r="CW94" s="831"/>
      <c r="CX94" s="832"/>
      <c r="CY94" s="832"/>
      <c r="CZ94" s="832"/>
      <c r="DA94" s="833"/>
      <c r="DB94" s="831"/>
      <c r="DC94" s="832"/>
      <c r="DD94" s="832"/>
      <c r="DE94" s="832"/>
      <c r="DF94" s="833"/>
      <c r="DG94" s="831"/>
      <c r="DH94" s="832"/>
      <c r="DI94" s="832"/>
      <c r="DJ94" s="832"/>
      <c r="DK94" s="833"/>
      <c r="DL94" s="831"/>
      <c r="DM94" s="832"/>
      <c r="DN94" s="832"/>
      <c r="DO94" s="832"/>
      <c r="DP94" s="833"/>
      <c r="DQ94" s="831"/>
      <c r="DR94" s="832"/>
      <c r="DS94" s="832"/>
      <c r="DT94" s="832"/>
      <c r="DU94" s="833"/>
      <c r="DV94" s="828"/>
      <c r="DW94" s="829"/>
      <c r="DX94" s="829"/>
      <c r="DY94" s="829"/>
      <c r="DZ94" s="830"/>
      <c r="EA94" s="92"/>
    </row>
    <row r="95" spans="1:131" ht="26.25" hidden="1" customHeight="1" x14ac:dyDescent="0.2">
      <c r="A95" s="108"/>
      <c r="B95" s="109"/>
      <c r="C95" s="109"/>
      <c r="D95" s="109"/>
      <c r="E95" s="109"/>
      <c r="F95" s="109"/>
      <c r="G95" s="109"/>
      <c r="H95" s="109"/>
      <c r="I95" s="109"/>
      <c r="J95" s="109"/>
      <c r="K95" s="109"/>
      <c r="L95" s="109"/>
      <c r="M95" s="109"/>
      <c r="N95" s="109"/>
      <c r="O95" s="109"/>
      <c r="P95" s="109"/>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1"/>
      <c r="BA95" s="111"/>
      <c r="BB95" s="111"/>
      <c r="BC95" s="111"/>
      <c r="BD95" s="111"/>
      <c r="BE95" s="104"/>
      <c r="BF95" s="104"/>
      <c r="BG95" s="104"/>
      <c r="BH95" s="104"/>
      <c r="BI95" s="104"/>
      <c r="BJ95" s="104"/>
      <c r="BK95" s="104"/>
      <c r="BL95" s="104"/>
      <c r="BM95" s="104"/>
      <c r="BN95" s="104"/>
      <c r="BO95" s="104"/>
      <c r="BP95" s="104"/>
      <c r="BQ95" s="101">
        <v>89</v>
      </c>
      <c r="BR95" s="106"/>
      <c r="BS95" s="828"/>
      <c r="BT95" s="829"/>
      <c r="BU95" s="829"/>
      <c r="BV95" s="829"/>
      <c r="BW95" s="829"/>
      <c r="BX95" s="829"/>
      <c r="BY95" s="829"/>
      <c r="BZ95" s="829"/>
      <c r="CA95" s="829"/>
      <c r="CB95" s="829"/>
      <c r="CC95" s="829"/>
      <c r="CD95" s="829"/>
      <c r="CE95" s="829"/>
      <c r="CF95" s="829"/>
      <c r="CG95" s="834"/>
      <c r="CH95" s="831"/>
      <c r="CI95" s="832"/>
      <c r="CJ95" s="832"/>
      <c r="CK95" s="832"/>
      <c r="CL95" s="833"/>
      <c r="CM95" s="831"/>
      <c r="CN95" s="832"/>
      <c r="CO95" s="832"/>
      <c r="CP95" s="832"/>
      <c r="CQ95" s="833"/>
      <c r="CR95" s="831"/>
      <c r="CS95" s="832"/>
      <c r="CT95" s="832"/>
      <c r="CU95" s="832"/>
      <c r="CV95" s="833"/>
      <c r="CW95" s="831"/>
      <c r="CX95" s="832"/>
      <c r="CY95" s="832"/>
      <c r="CZ95" s="832"/>
      <c r="DA95" s="833"/>
      <c r="DB95" s="831"/>
      <c r="DC95" s="832"/>
      <c r="DD95" s="832"/>
      <c r="DE95" s="832"/>
      <c r="DF95" s="833"/>
      <c r="DG95" s="831"/>
      <c r="DH95" s="832"/>
      <c r="DI95" s="832"/>
      <c r="DJ95" s="832"/>
      <c r="DK95" s="833"/>
      <c r="DL95" s="831"/>
      <c r="DM95" s="832"/>
      <c r="DN95" s="832"/>
      <c r="DO95" s="832"/>
      <c r="DP95" s="833"/>
      <c r="DQ95" s="831"/>
      <c r="DR95" s="832"/>
      <c r="DS95" s="832"/>
      <c r="DT95" s="832"/>
      <c r="DU95" s="833"/>
      <c r="DV95" s="828"/>
      <c r="DW95" s="829"/>
      <c r="DX95" s="829"/>
      <c r="DY95" s="829"/>
      <c r="DZ95" s="830"/>
      <c r="EA95" s="92"/>
    </row>
    <row r="96" spans="1:131" ht="26.25" hidden="1" customHeight="1" x14ac:dyDescent="0.2">
      <c r="A96" s="108"/>
      <c r="B96" s="109"/>
      <c r="C96" s="109"/>
      <c r="D96" s="109"/>
      <c r="E96" s="109"/>
      <c r="F96" s="109"/>
      <c r="G96" s="109"/>
      <c r="H96" s="109"/>
      <c r="I96" s="109"/>
      <c r="J96" s="109"/>
      <c r="K96" s="109"/>
      <c r="L96" s="109"/>
      <c r="M96" s="109"/>
      <c r="N96" s="109"/>
      <c r="O96" s="109"/>
      <c r="P96" s="109"/>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1"/>
      <c r="BA96" s="111"/>
      <c r="BB96" s="111"/>
      <c r="BC96" s="111"/>
      <c r="BD96" s="111"/>
      <c r="BE96" s="104"/>
      <c r="BF96" s="104"/>
      <c r="BG96" s="104"/>
      <c r="BH96" s="104"/>
      <c r="BI96" s="104"/>
      <c r="BJ96" s="104"/>
      <c r="BK96" s="104"/>
      <c r="BL96" s="104"/>
      <c r="BM96" s="104"/>
      <c r="BN96" s="104"/>
      <c r="BO96" s="104"/>
      <c r="BP96" s="104"/>
      <c r="BQ96" s="101">
        <v>90</v>
      </c>
      <c r="BR96" s="106"/>
      <c r="BS96" s="828"/>
      <c r="BT96" s="829"/>
      <c r="BU96" s="829"/>
      <c r="BV96" s="829"/>
      <c r="BW96" s="829"/>
      <c r="BX96" s="829"/>
      <c r="BY96" s="829"/>
      <c r="BZ96" s="829"/>
      <c r="CA96" s="829"/>
      <c r="CB96" s="829"/>
      <c r="CC96" s="829"/>
      <c r="CD96" s="829"/>
      <c r="CE96" s="829"/>
      <c r="CF96" s="829"/>
      <c r="CG96" s="834"/>
      <c r="CH96" s="831"/>
      <c r="CI96" s="832"/>
      <c r="CJ96" s="832"/>
      <c r="CK96" s="832"/>
      <c r="CL96" s="833"/>
      <c r="CM96" s="831"/>
      <c r="CN96" s="832"/>
      <c r="CO96" s="832"/>
      <c r="CP96" s="832"/>
      <c r="CQ96" s="833"/>
      <c r="CR96" s="831"/>
      <c r="CS96" s="832"/>
      <c r="CT96" s="832"/>
      <c r="CU96" s="832"/>
      <c r="CV96" s="833"/>
      <c r="CW96" s="831"/>
      <c r="CX96" s="832"/>
      <c r="CY96" s="832"/>
      <c r="CZ96" s="832"/>
      <c r="DA96" s="833"/>
      <c r="DB96" s="831"/>
      <c r="DC96" s="832"/>
      <c r="DD96" s="832"/>
      <c r="DE96" s="832"/>
      <c r="DF96" s="833"/>
      <c r="DG96" s="831"/>
      <c r="DH96" s="832"/>
      <c r="DI96" s="832"/>
      <c r="DJ96" s="832"/>
      <c r="DK96" s="833"/>
      <c r="DL96" s="831"/>
      <c r="DM96" s="832"/>
      <c r="DN96" s="832"/>
      <c r="DO96" s="832"/>
      <c r="DP96" s="833"/>
      <c r="DQ96" s="831"/>
      <c r="DR96" s="832"/>
      <c r="DS96" s="832"/>
      <c r="DT96" s="832"/>
      <c r="DU96" s="833"/>
      <c r="DV96" s="828"/>
      <c r="DW96" s="829"/>
      <c r="DX96" s="829"/>
      <c r="DY96" s="829"/>
      <c r="DZ96" s="830"/>
      <c r="EA96" s="92"/>
    </row>
    <row r="97" spans="1:131" ht="26.25" hidden="1" customHeight="1" x14ac:dyDescent="0.2">
      <c r="A97" s="108"/>
      <c r="B97" s="109"/>
      <c r="C97" s="109"/>
      <c r="D97" s="109"/>
      <c r="E97" s="109"/>
      <c r="F97" s="109"/>
      <c r="G97" s="109"/>
      <c r="H97" s="109"/>
      <c r="I97" s="109"/>
      <c r="J97" s="109"/>
      <c r="K97" s="109"/>
      <c r="L97" s="109"/>
      <c r="M97" s="109"/>
      <c r="N97" s="109"/>
      <c r="O97" s="109"/>
      <c r="P97" s="109"/>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1"/>
      <c r="BA97" s="111"/>
      <c r="BB97" s="111"/>
      <c r="BC97" s="111"/>
      <c r="BD97" s="111"/>
      <c r="BE97" s="104"/>
      <c r="BF97" s="104"/>
      <c r="BG97" s="104"/>
      <c r="BH97" s="104"/>
      <c r="BI97" s="104"/>
      <c r="BJ97" s="104"/>
      <c r="BK97" s="104"/>
      <c r="BL97" s="104"/>
      <c r="BM97" s="104"/>
      <c r="BN97" s="104"/>
      <c r="BO97" s="104"/>
      <c r="BP97" s="104"/>
      <c r="BQ97" s="101">
        <v>91</v>
      </c>
      <c r="BR97" s="106"/>
      <c r="BS97" s="828"/>
      <c r="BT97" s="829"/>
      <c r="BU97" s="829"/>
      <c r="BV97" s="829"/>
      <c r="BW97" s="829"/>
      <c r="BX97" s="829"/>
      <c r="BY97" s="829"/>
      <c r="BZ97" s="829"/>
      <c r="CA97" s="829"/>
      <c r="CB97" s="829"/>
      <c r="CC97" s="829"/>
      <c r="CD97" s="829"/>
      <c r="CE97" s="829"/>
      <c r="CF97" s="829"/>
      <c r="CG97" s="834"/>
      <c r="CH97" s="831"/>
      <c r="CI97" s="832"/>
      <c r="CJ97" s="832"/>
      <c r="CK97" s="832"/>
      <c r="CL97" s="833"/>
      <c r="CM97" s="831"/>
      <c r="CN97" s="832"/>
      <c r="CO97" s="832"/>
      <c r="CP97" s="832"/>
      <c r="CQ97" s="833"/>
      <c r="CR97" s="831"/>
      <c r="CS97" s="832"/>
      <c r="CT97" s="832"/>
      <c r="CU97" s="832"/>
      <c r="CV97" s="833"/>
      <c r="CW97" s="831"/>
      <c r="CX97" s="832"/>
      <c r="CY97" s="832"/>
      <c r="CZ97" s="832"/>
      <c r="DA97" s="833"/>
      <c r="DB97" s="831"/>
      <c r="DC97" s="832"/>
      <c r="DD97" s="832"/>
      <c r="DE97" s="832"/>
      <c r="DF97" s="833"/>
      <c r="DG97" s="831"/>
      <c r="DH97" s="832"/>
      <c r="DI97" s="832"/>
      <c r="DJ97" s="832"/>
      <c r="DK97" s="833"/>
      <c r="DL97" s="831"/>
      <c r="DM97" s="832"/>
      <c r="DN97" s="832"/>
      <c r="DO97" s="832"/>
      <c r="DP97" s="833"/>
      <c r="DQ97" s="831"/>
      <c r="DR97" s="832"/>
      <c r="DS97" s="832"/>
      <c r="DT97" s="832"/>
      <c r="DU97" s="833"/>
      <c r="DV97" s="828"/>
      <c r="DW97" s="829"/>
      <c r="DX97" s="829"/>
      <c r="DY97" s="829"/>
      <c r="DZ97" s="830"/>
      <c r="EA97" s="92"/>
    </row>
    <row r="98" spans="1:131" ht="26.25" hidden="1" customHeight="1" x14ac:dyDescent="0.2">
      <c r="A98" s="108"/>
      <c r="B98" s="109"/>
      <c r="C98" s="109"/>
      <c r="D98" s="109"/>
      <c r="E98" s="109"/>
      <c r="F98" s="109"/>
      <c r="G98" s="109"/>
      <c r="H98" s="109"/>
      <c r="I98" s="109"/>
      <c r="J98" s="109"/>
      <c r="K98" s="109"/>
      <c r="L98" s="109"/>
      <c r="M98" s="109"/>
      <c r="N98" s="109"/>
      <c r="O98" s="109"/>
      <c r="P98" s="109"/>
      <c r="Q98" s="110"/>
      <c r="R98" s="110"/>
      <c r="S98" s="110"/>
      <c r="T98" s="110"/>
      <c r="U98" s="110"/>
      <c r="V98" s="110"/>
      <c r="W98" s="110"/>
      <c r="X98" s="110"/>
      <c r="Y98" s="110"/>
      <c r="Z98" s="110"/>
      <c r="AA98" s="110"/>
      <c r="AB98" s="110"/>
      <c r="AC98" s="110"/>
      <c r="AD98" s="110"/>
      <c r="AE98" s="110"/>
      <c r="AF98" s="110"/>
      <c r="AG98" s="110"/>
      <c r="AH98" s="110"/>
      <c r="AI98" s="110"/>
      <c r="AJ98" s="110"/>
      <c r="AK98" s="110"/>
      <c r="AL98" s="110"/>
      <c r="AM98" s="110"/>
      <c r="AN98" s="110"/>
      <c r="AO98" s="110"/>
      <c r="AP98" s="110"/>
      <c r="AQ98" s="110"/>
      <c r="AR98" s="110"/>
      <c r="AS98" s="110"/>
      <c r="AT98" s="110"/>
      <c r="AU98" s="110"/>
      <c r="AV98" s="110"/>
      <c r="AW98" s="110"/>
      <c r="AX98" s="110"/>
      <c r="AY98" s="110"/>
      <c r="AZ98" s="111"/>
      <c r="BA98" s="111"/>
      <c r="BB98" s="111"/>
      <c r="BC98" s="111"/>
      <c r="BD98" s="111"/>
      <c r="BE98" s="104"/>
      <c r="BF98" s="104"/>
      <c r="BG98" s="104"/>
      <c r="BH98" s="104"/>
      <c r="BI98" s="104"/>
      <c r="BJ98" s="104"/>
      <c r="BK98" s="104"/>
      <c r="BL98" s="104"/>
      <c r="BM98" s="104"/>
      <c r="BN98" s="104"/>
      <c r="BO98" s="104"/>
      <c r="BP98" s="104"/>
      <c r="BQ98" s="101">
        <v>92</v>
      </c>
      <c r="BR98" s="106"/>
      <c r="BS98" s="828"/>
      <c r="BT98" s="829"/>
      <c r="BU98" s="829"/>
      <c r="BV98" s="829"/>
      <c r="BW98" s="829"/>
      <c r="BX98" s="829"/>
      <c r="BY98" s="829"/>
      <c r="BZ98" s="829"/>
      <c r="CA98" s="829"/>
      <c r="CB98" s="829"/>
      <c r="CC98" s="829"/>
      <c r="CD98" s="829"/>
      <c r="CE98" s="829"/>
      <c r="CF98" s="829"/>
      <c r="CG98" s="834"/>
      <c r="CH98" s="831"/>
      <c r="CI98" s="832"/>
      <c r="CJ98" s="832"/>
      <c r="CK98" s="832"/>
      <c r="CL98" s="833"/>
      <c r="CM98" s="831"/>
      <c r="CN98" s="832"/>
      <c r="CO98" s="832"/>
      <c r="CP98" s="832"/>
      <c r="CQ98" s="833"/>
      <c r="CR98" s="831"/>
      <c r="CS98" s="832"/>
      <c r="CT98" s="832"/>
      <c r="CU98" s="832"/>
      <c r="CV98" s="833"/>
      <c r="CW98" s="831"/>
      <c r="CX98" s="832"/>
      <c r="CY98" s="832"/>
      <c r="CZ98" s="832"/>
      <c r="DA98" s="833"/>
      <c r="DB98" s="831"/>
      <c r="DC98" s="832"/>
      <c r="DD98" s="832"/>
      <c r="DE98" s="832"/>
      <c r="DF98" s="833"/>
      <c r="DG98" s="831"/>
      <c r="DH98" s="832"/>
      <c r="DI98" s="832"/>
      <c r="DJ98" s="832"/>
      <c r="DK98" s="833"/>
      <c r="DL98" s="831"/>
      <c r="DM98" s="832"/>
      <c r="DN98" s="832"/>
      <c r="DO98" s="832"/>
      <c r="DP98" s="833"/>
      <c r="DQ98" s="831"/>
      <c r="DR98" s="832"/>
      <c r="DS98" s="832"/>
      <c r="DT98" s="832"/>
      <c r="DU98" s="833"/>
      <c r="DV98" s="828"/>
      <c r="DW98" s="829"/>
      <c r="DX98" s="829"/>
      <c r="DY98" s="829"/>
      <c r="DZ98" s="830"/>
      <c r="EA98" s="92"/>
    </row>
    <row r="99" spans="1:131" ht="26.25" hidden="1" customHeight="1" x14ac:dyDescent="0.2">
      <c r="A99" s="108"/>
      <c r="B99" s="109"/>
      <c r="C99" s="109"/>
      <c r="D99" s="109"/>
      <c r="E99" s="109"/>
      <c r="F99" s="109"/>
      <c r="G99" s="109"/>
      <c r="H99" s="109"/>
      <c r="I99" s="109"/>
      <c r="J99" s="109"/>
      <c r="K99" s="109"/>
      <c r="L99" s="109"/>
      <c r="M99" s="109"/>
      <c r="N99" s="109"/>
      <c r="O99" s="109"/>
      <c r="P99" s="109"/>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0"/>
      <c r="AR99" s="110"/>
      <c r="AS99" s="110"/>
      <c r="AT99" s="110"/>
      <c r="AU99" s="110"/>
      <c r="AV99" s="110"/>
      <c r="AW99" s="110"/>
      <c r="AX99" s="110"/>
      <c r="AY99" s="110"/>
      <c r="AZ99" s="111"/>
      <c r="BA99" s="111"/>
      <c r="BB99" s="111"/>
      <c r="BC99" s="111"/>
      <c r="BD99" s="111"/>
      <c r="BE99" s="104"/>
      <c r="BF99" s="104"/>
      <c r="BG99" s="104"/>
      <c r="BH99" s="104"/>
      <c r="BI99" s="104"/>
      <c r="BJ99" s="104"/>
      <c r="BK99" s="104"/>
      <c r="BL99" s="104"/>
      <c r="BM99" s="104"/>
      <c r="BN99" s="104"/>
      <c r="BO99" s="104"/>
      <c r="BP99" s="104"/>
      <c r="BQ99" s="101">
        <v>93</v>
      </c>
      <c r="BR99" s="106"/>
      <c r="BS99" s="828"/>
      <c r="BT99" s="829"/>
      <c r="BU99" s="829"/>
      <c r="BV99" s="829"/>
      <c r="BW99" s="829"/>
      <c r="BX99" s="829"/>
      <c r="BY99" s="829"/>
      <c r="BZ99" s="829"/>
      <c r="CA99" s="829"/>
      <c r="CB99" s="829"/>
      <c r="CC99" s="829"/>
      <c r="CD99" s="829"/>
      <c r="CE99" s="829"/>
      <c r="CF99" s="829"/>
      <c r="CG99" s="834"/>
      <c r="CH99" s="831"/>
      <c r="CI99" s="832"/>
      <c r="CJ99" s="832"/>
      <c r="CK99" s="832"/>
      <c r="CL99" s="833"/>
      <c r="CM99" s="831"/>
      <c r="CN99" s="832"/>
      <c r="CO99" s="832"/>
      <c r="CP99" s="832"/>
      <c r="CQ99" s="833"/>
      <c r="CR99" s="831"/>
      <c r="CS99" s="832"/>
      <c r="CT99" s="832"/>
      <c r="CU99" s="832"/>
      <c r="CV99" s="833"/>
      <c r="CW99" s="831"/>
      <c r="CX99" s="832"/>
      <c r="CY99" s="832"/>
      <c r="CZ99" s="832"/>
      <c r="DA99" s="833"/>
      <c r="DB99" s="831"/>
      <c r="DC99" s="832"/>
      <c r="DD99" s="832"/>
      <c r="DE99" s="832"/>
      <c r="DF99" s="833"/>
      <c r="DG99" s="831"/>
      <c r="DH99" s="832"/>
      <c r="DI99" s="832"/>
      <c r="DJ99" s="832"/>
      <c r="DK99" s="833"/>
      <c r="DL99" s="831"/>
      <c r="DM99" s="832"/>
      <c r="DN99" s="832"/>
      <c r="DO99" s="832"/>
      <c r="DP99" s="833"/>
      <c r="DQ99" s="831"/>
      <c r="DR99" s="832"/>
      <c r="DS99" s="832"/>
      <c r="DT99" s="832"/>
      <c r="DU99" s="833"/>
      <c r="DV99" s="828"/>
      <c r="DW99" s="829"/>
      <c r="DX99" s="829"/>
      <c r="DY99" s="829"/>
      <c r="DZ99" s="830"/>
      <c r="EA99" s="92"/>
    </row>
    <row r="100" spans="1:131" ht="26.25" hidden="1" customHeight="1" x14ac:dyDescent="0.2">
      <c r="A100" s="108"/>
      <c r="B100" s="109"/>
      <c r="C100" s="109"/>
      <c r="D100" s="109"/>
      <c r="E100" s="109"/>
      <c r="F100" s="109"/>
      <c r="G100" s="109"/>
      <c r="H100" s="109"/>
      <c r="I100" s="109"/>
      <c r="J100" s="109"/>
      <c r="K100" s="109"/>
      <c r="L100" s="109"/>
      <c r="M100" s="109"/>
      <c r="N100" s="109"/>
      <c r="O100" s="109"/>
      <c r="P100" s="109"/>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0"/>
      <c r="AM100" s="110"/>
      <c r="AN100" s="110"/>
      <c r="AO100" s="110"/>
      <c r="AP100" s="110"/>
      <c r="AQ100" s="110"/>
      <c r="AR100" s="110"/>
      <c r="AS100" s="110"/>
      <c r="AT100" s="110"/>
      <c r="AU100" s="110"/>
      <c r="AV100" s="110"/>
      <c r="AW100" s="110"/>
      <c r="AX100" s="110"/>
      <c r="AY100" s="110"/>
      <c r="AZ100" s="111"/>
      <c r="BA100" s="111"/>
      <c r="BB100" s="111"/>
      <c r="BC100" s="111"/>
      <c r="BD100" s="111"/>
      <c r="BE100" s="104"/>
      <c r="BF100" s="104"/>
      <c r="BG100" s="104"/>
      <c r="BH100" s="104"/>
      <c r="BI100" s="104"/>
      <c r="BJ100" s="104"/>
      <c r="BK100" s="104"/>
      <c r="BL100" s="104"/>
      <c r="BM100" s="104"/>
      <c r="BN100" s="104"/>
      <c r="BO100" s="104"/>
      <c r="BP100" s="104"/>
      <c r="BQ100" s="101">
        <v>94</v>
      </c>
      <c r="BR100" s="106"/>
      <c r="BS100" s="828"/>
      <c r="BT100" s="829"/>
      <c r="BU100" s="829"/>
      <c r="BV100" s="829"/>
      <c r="BW100" s="829"/>
      <c r="BX100" s="829"/>
      <c r="BY100" s="829"/>
      <c r="BZ100" s="829"/>
      <c r="CA100" s="829"/>
      <c r="CB100" s="829"/>
      <c r="CC100" s="829"/>
      <c r="CD100" s="829"/>
      <c r="CE100" s="829"/>
      <c r="CF100" s="829"/>
      <c r="CG100" s="834"/>
      <c r="CH100" s="831"/>
      <c r="CI100" s="832"/>
      <c r="CJ100" s="832"/>
      <c r="CK100" s="832"/>
      <c r="CL100" s="833"/>
      <c r="CM100" s="831"/>
      <c r="CN100" s="832"/>
      <c r="CO100" s="832"/>
      <c r="CP100" s="832"/>
      <c r="CQ100" s="833"/>
      <c r="CR100" s="831"/>
      <c r="CS100" s="832"/>
      <c r="CT100" s="832"/>
      <c r="CU100" s="832"/>
      <c r="CV100" s="833"/>
      <c r="CW100" s="831"/>
      <c r="CX100" s="832"/>
      <c r="CY100" s="832"/>
      <c r="CZ100" s="832"/>
      <c r="DA100" s="833"/>
      <c r="DB100" s="831"/>
      <c r="DC100" s="832"/>
      <c r="DD100" s="832"/>
      <c r="DE100" s="832"/>
      <c r="DF100" s="833"/>
      <c r="DG100" s="831"/>
      <c r="DH100" s="832"/>
      <c r="DI100" s="832"/>
      <c r="DJ100" s="832"/>
      <c r="DK100" s="833"/>
      <c r="DL100" s="831"/>
      <c r="DM100" s="832"/>
      <c r="DN100" s="832"/>
      <c r="DO100" s="832"/>
      <c r="DP100" s="833"/>
      <c r="DQ100" s="831"/>
      <c r="DR100" s="832"/>
      <c r="DS100" s="832"/>
      <c r="DT100" s="832"/>
      <c r="DU100" s="833"/>
      <c r="DV100" s="828"/>
      <c r="DW100" s="829"/>
      <c r="DX100" s="829"/>
      <c r="DY100" s="829"/>
      <c r="DZ100" s="830"/>
      <c r="EA100" s="92"/>
    </row>
    <row r="101" spans="1:131" ht="26.25" hidden="1" customHeight="1" x14ac:dyDescent="0.2">
      <c r="A101" s="108"/>
      <c r="B101" s="109"/>
      <c r="C101" s="109"/>
      <c r="D101" s="109"/>
      <c r="E101" s="109"/>
      <c r="F101" s="109"/>
      <c r="G101" s="109"/>
      <c r="H101" s="109"/>
      <c r="I101" s="109"/>
      <c r="J101" s="109"/>
      <c r="K101" s="109"/>
      <c r="L101" s="109"/>
      <c r="M101" s="109"/>
      <c r="N101" s="109"/>
      <c r="O101" s="109"/>
      <c r="P101" s="109"/>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0"/>
      <c r="AZ101" s="111"/>
      <c r="BA101" s="111"/>
      <c r="BB101" s="111"/>
      <c r="BC101" s="111"/>
      <c r="BD101" s="111"/>
      <c r="BE101" s="104"/>
      <c r="BF101" s="104"/>
      <c r="BG101" s="104"/>
      <c r="BH101" s="104"/>
      <c r="BI101" s="104"/>
      <c r="BJ101" s="104"/>
      <c r="BK101" s="104"/>
      <c r="BL101" s="104"/>
      <c r="BM101" s="104"/>
      <c r="BN101" s="104"/>
      <c r="BO101" s="104"/>
      <c r="BP101" s="104"/>
      <c r="BQ101" s="101">
        <v>95</v>
      </c>
      <c r="BR101" s="106"/>
      <c r="BS101" s="828"/>
      <c r="BT101" s="829"/>
      <c r="BU101" s="829"/>
      <c r="BV101" s="829"/>
      <c r="BW101" s="829"/>
      <c r="BX101" s="829"/>
      <c r="BY101" s="829"/>
      <c r="BZ101" s="829"/>
      <c r="CA101" s="829"/>
      <c r="CB101" s="829"/>
      <c r="CC101" s="829"/>
      <c r="CD101" s="829"/>
      <c r="CE101" s="829"/>
      <c r="CF101" s="829"/>
      <c r="CG101" s="834"/>
      <c r="CH101" s="831"/>
      <c r="CI101" s="832"/>
      <c r="CJ101" s="832"/>
      <c r="CK101" s="832"/>
      <c r="CL101" s="833"/>
      <c r="CM101" s="831"/>
      <c r="CN101" s="832"/>
      <c r="CO101" s="832"/>
      <c r="CP101" s="832"/>
      <c r="CQ101" s="833"/>
      <c r="CR101" s="831"/>
      <c r="CS101" s="832"/>
      <c r="CT101" s="832"/>
      <c r="CU101" s="832"/>
      <c r="CV101" s="833"/>
      <c r="CW101" s="831"/>
      <c r="CX101" s="832"/>
      <c r="CY101" s="832"/>
      <c r="CZ101" s="832"/>
      <c r="DA101" s="833"/>
      <c r="DB101" s="831"/>
      <c r="DC101" s="832"/>
      <c r="DD101" s="832"/>
      <c r="DE101" s="832"/>
      <c r="DF101" s="833"/>
      <c r="DG101" s="831"/>
      <c r="DH101" s="832"/>
      <c r="DI101" s="832"/>
      <c r="DJ101" s="832"/>
      <c r="DK101" s="833"/>
      <c r="DL101" s="831"/>
      <c r="DM101" s="832"/>
      <c r="DN101" s="832"/>
      <c r="DO101" s="832"/>
      <c r="DP101" s="833"/>
      <c r="DQ101" s="831"/>
      <c r="DR101" s="832"/>
      <c r="DS101" s="832"/>
      <c r="DT101" s="832"/>
      <c r="DU101" s="833"/>
      <c r="DV101" s="828"/>
      <c r="DW101" s="829"/>
      <c r="DX101" s="829"/>
      <c r="DY101" s="829"/>
      <c r="DZ101" s="830"/>
      <c r="EA101" s="92"/>
    </row>
    <row r="102" spans="1:131" ht="26.25" customHeight="1" thickBot="1" x14ac:dyDescent="0.25">
      <c r="A102" s="108"/>
      <c r="B102" s="109"/>
      <c r="C102" s="109"/>
      <c r="D102" s="109"/>
      <c r="E102" s="109"/>
      <c r="F102" s="109"/>
      <c r="G102" s="109"/>
      <c r="H102" s="109"/>
      <c r="I102" s="109"/>
      <c r="J102" s="109"/>
      <c r="K102" s="109"/>
      <c r="L102" s="109"/>
      <c r="M102" s="109"/>
      <c r="N102" s="109"/>
      <c r="O102" s="109"/>
      <c r="P102" s="109"/>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1"/>
      <c r="BA102" s="111"/>
      <c r="BB102" s="111"/>
      <c r="BC102" s="111"/>
      <c r="BD102" s="111"/>
      <c r="BE102" s="104"/>
      <c r="BF102" s="104"/>
      <c r="BG102" s="104"/>
      <c r="BH102" s="104"/>
      <c r="BI102" s="104"/>
      <c r="BJ102" s="104"/>
      <c r="BK102" s="104"/>
      <c r="BL102" s="104"/>
      <c r="BM102" s="104"/>
      <c r="BN102" s="104"/>
      <c r="BO102" s="104"/>
      <c r="BP102" s="104"/>
      <c r="BQ102" s="103" t="s">
        <v>328</v>
      </c>
      <c r="BR102" s="761" t="s">
        <v>360</v>
      </c>
      <c r="BS102" s="762"/>
      <c r="BT102" s="762"/>
      <c r="BU102" s="762"/>
      <c r="BV102" s="762"/>
      <c r="BW102" s="762"/>
      <c r="BX102" s="762"/>
      <c r="BY102" s="762"/>
      <c r="BZ102" s="762"/>
      <c r="CA102" s="762"/>
      <c r="CB102" s="762"/>
      <c r="CC102" s="762"/>
      <c r="CD102" s="762"/>
      <c r="CE102" s="762"/>
      <c r="CF102" s="762"/>
      <c r="CG102" s="763"/>
      <c r="CH102" s="856"/>
      <c r="CI102" s="857"/>
      <c r="CJ102" s="857"/>
      <c r="CK102" s="857"/>
      <c r="CL102" s="858"/>
      <c r="CM102" s="856"/>
      <c r="CN102" s="857"/>
      <c r="CO102" s="857"/>
      <c r="CP102" s="857"/>
      <c r="CQ102" s="858"/>
      <c r="CR102" s="859">
        <v>14</v>
      </c>
      <c r="CS102" s="821"/>
      <c r="CT102" s="821"/>
      <c r="CU102" s="821"/>
      <c r="CV102" s="860"/>
      <c r="CW102" s="859" t="s">
        <v>325</v>
      </c>
      <c r="CX102" s="821"/>
      <c r="CY102" s="821"/>
      <c r="CZ102" s="821"/>
      <c r="DA102" s="860"/>
      <c r="DB102" s="859" t="s">
        <v>325</v>
      </c>
      <c r="DC102" s="821"/>
      <c r="DD102" s="821"/>
      <c r="DE102" s="821"/>
      <c r="DF102" s="860"/>
      <c r="DG102" s="859" t="s">
        <v>325</v>
      </c>
      <c r="DH102" s="821"/>
      <c r="DI102" s="821"/>
      <c r="DJ102" s="821"/>
      <c r="DK102" s="860"/>
      <c r="DL102" s="859" t="s">
        <v>325</v>
      </c>
      <c r="DM102" s="821"/>
      <c r="DN102" s="821"/>
      <c r="DO102" s="821"/>
      <c r="DP102" s="860"/>
      <c r="DQ102" s="859" t="s">
        <v>325</v>
      </c>
      <c r="DR102" s="821"/>
      <c r="DS102" s="821"/>
      <c r="DT102" s="821"/>
      <c r="DU102" s="860"/>
      <c r="DV102" s="761"/>
      <c r="DW102" s="762"/>
      <c r="DX102" s="762"/>
      <c r="DY102" s="762"/>
      <c r="DZ102" s="883"/>
      <c r="EA102" s="92"/>
    </row>
    <row r="103" spans="1:131" ht="26.25" customHeight="1" x14ac:dyDescent="0.2">
      <c r="A103" s="108"/>
      <c r="B103" s="109"/>
      <c r="C103" s="109"/>
      <c r="D103" s="109"/>
      <c r="E103" s="109"/>
      <c r="F103" s="109"/>
      <c r="G103" s="109"/>
      <c r="H103" s="109"/>
      <c r="I103" s="109"/>
      <c r="J103" s="109"/>
      <c r="K103" s="109"/>
      <c r="L103" s="109"/>
      <c r="M103" s="109"/>
      <c r="N103" s="109"/>
      <c r="O103" s="109"/>
      <c r="P103" s="109"/>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110"/>
      <c r="AT103" s="110"/>
      <c r="AU103" s="110"/>
      <c r="AV103" s="110"/>
      <c r="AW103" s="110"/>
      <c r="AX103" s="110"/>
      <c r="AY103" s="110"/>
      <c r="AZ103" s="111"/>
      <c r="BA103" s="111"/>
      <c r="BB103" s="111"/>
      <c r="BC103" s="111"/>
      <c r="BD103" s="111"/>
      <c r="BE103" s="104"/>
      <c r="BF103" s="104"/>
      <c r="BG103" s="104"/>
      <c r="BH103" s="104"/>
      <c r="BI103" s="104"/>
      <c r="BJ103" s="104"/>
      <c r="BK103" s="104"/>
      <c r="BL103" s="104"/>
      <c r="BM103" s="104"/>
      <c r="BN103" s="104"/>
      <c r="BO103" s="104"/>
      <c r="BP103" s="104"/>
      <c r="BQ103" s="884" t="s">
        <v>361</v>
      </c>
      <c r="BR103" s="884"/>
      <c r="BS103" s="884"/>
      <c r="BT103" s="884"/>
      <c r="BU103" s="884"/>
      <c r="BV103" s="884"/>
      <c r="BW103" s="884"/>
      <c r="BX103" s="884"/>
      <c r="BY103" s="884"/>
      <c r="BZ103" s="884"/>
      <c r="CA103" s="884"/>
      <c r="CB103" s="884"/>
      <c r="CC103" s="884"/>
      <c r="CD103" s="884"/>
      <c r="CE103" s="884"/>
      <c r="CF103" s="884"/>
      <c r="CG103" s="884"/>
      <c r="CH103" s="884"/>
      <c r="CI103" s="884"/>
      <c r="CJ103" s="884"/>
      <c r="CK103" s="884"/>
      <c r="CL103" s="884"/>
      <c r="CM103" s="884"/>
      <c r="CN103" s="884"/>
      <c r="CO103" s="884"/>
      <c r="CP103" s="884"/>
      <c r="CQ103" s="884"/>
      <c r="CR103" s="884"/>
      <c r="CS103" s="884"/>
      <c r="CT103" s="884"/>
      <c r="CU103" s="884"/>
      <c r="CV103" s="884"/>
      <c r="CW103" s="884"/>
      <c r="CX103" s="884"/>
      <c r="CY103" s="884"/>
      <c r="CZ103" s="884"/>
      <c r="DA103" s="884"/>
      <c r="DB103" s="884"/>
      <c r="DC103" s="884"/>
      <c r="DD103" s="884"/>
      <c r="DE103" s="884"/>
      <c r="DF103" s="884"/>
      <c r="DG103" s="884"/>
      <c r="DH103" s="884"/>
      <c r="DI103" s="884"/>
      <c r="DJ103" s="884"/>
      <c r="DK103" s="884"/>
      <c r="DL103" s="884"/>
      <c r="DM103" s="884"/>
      <c r="DN103" s="884"/>
      <c r="DO103" s="884"/>
      <c r="DP103" s="884"/>
      <c r="DQ103" s="884"/>
      <c r="DR103" s="884"/>
      <c r="DS103" s="884"/>
      <c r="DT103" s="884"/>
      <c r="DU103" s="884"/>
      <c r="DV103" s="884"/>
      <c r="DW103" s="884"/>
      <c r="DX103" s="884"/>
      <c r="DY103" s="884"/>
      <c r="DZ103" s="884"/>
      <c r="EA103" s="92"/>
    </row>
    <row r="104" spans="1:131" ht="26.25" customHeight="1" x14ac:dyDescent="0.2">
      <c r="A104" s="108"/>
      <c r="B104" s="109"/>
      <c r="C104" s="109"/>
      <c r="D104" s="109"/>
      <c r="E104" s="109"/>
      <c r="F104" s="109"/>
      <c r="G104" s="109"/>
      <c r="H104" s="109"/>
      <c r="I104" s="109"/>
      <c r="J104" s="109"/>
      <c r="K104" s="109"/>
      <c r="L104" s="109"/>
      <c r="M104" s="109"/>
      <c r="N104" s="109"/>
      <c r="O104" s="109"/>
      <c r="P104" s="109"/>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110"/>
      <c r="AT104" s="110"/>
      <c r="AU104" s="110"/>
      <c r="AV104" s="110"/>
      <c r="AW104" s="110"/>
      <c r="AX104" s="110"/>
      <c r="AY104" s="110"/>
      <c r="AZ104" s="111"/>
      <c r="BA104" s="111"/>
      <c r="BB104" s="111"/>
      <c r="BC104" s="111"/>
      <c r="BD104" s="111"/>
      <c r="BE104" s="104"/>
      <c r="BF104" s="104"/>
      <c r="BG104" s="104"/>
      <c r="BH104" s="104"/>
      <c r="BI104" s="104"/>
      <c r="BJ104" s="104"/>
      <c r="BK104" s="104"/>
      <c r="BL104" s="104"/>
      <c r="BM104" s="104"/>
      <c r="BN104" s="104"/>
      <c r="BO104" s="104"/>
      <c r="BP104" s="104"/>
      <c r="BQ104" s="885" t="s">
        <v>362</v>
      </c>
      <c r="BR104" s="885"/>
      <c r="BS104" s="885"/>
      <c r="BT104" s="885"/>
      <c r="BU104" s="885"/>
      <c r="BV104" s="885"/>
      <c r="BW104" s="885"/>
      <c r="BX104" s="885"/>
      <c r="BY104" s="885"/>
      <c r="BZ104" s="885"/>
      <c r="CA104" s="885"/>
      <c r="CB104" s="885"/>
      <c r="CC104" s="885"/>
      <c r="CD104" s="885"/>
      <c r="CE104" s="885"/>
      <c r="CF104" s="885"/>
      <c r="CG104" s="885"/>
      <c r="CH104" s="885"/>
      <c r="CI104" s="885"/>
      <c r="CJ104" s="885"/>
      <c r="CK104" s="885"/>
      <c r="CL104" s="885"/>
      <c r="CM104" s="885"/>
      <c r="CN104" s="885"/>
      <c r="CO104" s="885"/>
      <c r="CP104" s="885"/>
      <c r="CQ104" s="885"/>
      <c r="CR104" s="885"/>
      <c r="CS104" s="885"/>
      <c r="CT104" s="885"/>
      <c r="CU104" s="885"/>
      <c r="CV104" s="885"/>
      <c r="CW104" s="885"/>
      <c r="CX104" s="885"/>
      <c r="CY104" s="885"/>
      <c r="CZ104" s="885"/>
      <c r="DA104" s="885"/>
      <c r="DB104" s="885"/>
      <c r="DC104" s="885"/>
      <c r="DD104" s="885"/>
      <c r="DE104" s="885"/>
      <c r="DF104" s="885"/>
      <c r="DG104" s="885"/>
      <c r="DH104" s="885"/>
      <c r="DI104" s="885"/>
      <c r="DJ104" s="885"/>
      <c r="DK104" s="885"/>
      <c r="DL104" s="885"/>
      <c r="DM104" s="885"/>
      <c r="DN104" s="885"/>
      <c r="DO104" s="885"/>
      <c r="DP104" s="885"/>
      <c r="DQ104" s="885"/>
      <c r="DR104" s="885"/>
      <c r="DS104" s="885"/>
      <c r="DT104" s="885"/>
      <c r="DU104" s="885"/>
      <c r="DV104" s="885"/>
      <c r="DW104" s="885"/>
      <c r="DX104" s="885"/>
      <c r="DY104" s="885"/>
      <c r="DZ104" s="885"/>
      <c r="EA104" s="92"/>
    </row>
    <row r="105" spans="1:131" ht="11.25" customHeight="1" x14ac:dyDescent="0.2">
      <c r="A105" s="104"/>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c r="BM105" s="104"/>
      <c r="BN105" s="104"/>
      <c r="BO105" s="104"/>
      <c r="BP105" s="104"/>
      <c r="BQ105" s="92"/>
      <c r="BR105" s="92"/>
      <c r="BS105" s="92"/>
      <c r="BT105" s="92"/>
      <c r="BU105" s="92"/>
      <c r="BV105" s="92"/>
      <c r="BW105" s="92"/>
      <c r="BX105" s="92"/>
      <c r="BY105" s="92"/>
      <c r="BZ105" s="92"/>
      <c r="CA105" s="92"/>
      <c r="CB105" s="92"/>
      <c r="CC105" s="92"/>
      <c r="CD105" s="92"/>
      <c r="CE105" s="92"/>
      <c r="CF105" s="92"/>
      <c r="CG105" s="92"/>
      <c r="CH105" s="92"/>
      <c r="CI105" s="92"/>
      <c r="CJ105" s="92"/>
      <c r="CK105" s="92"/>
      <c r="CL105" s="92"/>
      <c r="CM105" s="92"/>
      <c r="CN105" s="92"/>
      <c r="CO105" s="92"/>
      <c r="CP105" s="92"/>
      <c r="CQ105" s="92"/>
      <c r="CR105" s="92"/>
      <c r="CS105" s="92"/>
      <c r="CT105" s="92"/>
      <c r="CU105" s="92"/>
      <c r="CV105" s="92"/>
      <c r="CW105" s="92"/>
      <c r="CX105" s="92"/>
      <c r="CY105" s="92"/>
      <c r="CZ105" s="92"/>
      <c r="DA105" s="92"/>
      <c r="DB105" s="92"/>
      <c r="DC105" s="92"/>
      <c r="DD105" s="92"/>
      <c r="DE105" s="92"/>
      <c r="DF105" s="92"/>
      <c r="DG105" s="92"/>
      <c r="DH105" s="92"/>
      <c r="DI105" s="92"/>
      <c r="DJ105" s="92"/>
      <c r="DK105" s="92"/>
      <c r="DL105" s="92"/>
      <c r="DM105" s="92"/>
      <c r="DN105" s="92"/>
      <c r="DO105" s="92"/>
      <c r="DP105" s="92"/>
      <c r="DQ105" s="92"/>
      <c r="DR105" s="92"/>
      <c r="DS105" s="92"/>
      <c r="DT105" s="92"/>
      <c r="DU105" s="92"/>
      <c r="DV105" s="92"/>
      <c r="DW105" s="92"/>
      <c r="DX105" s="92"/>
      <c r="DY105" s="92"/>
      <c r="DZ105" s="92"/>
      <c r="EA105" s="92"/>
    </row>
    <row r="106" spans="1:131" ht="11.25" customHeight="1" x14ac:dyDescent="0.2">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c r="BM106" s="104"/>
      <c r="BN106" s="104"/>
      <c r="BO106" s="104"/>
      <c r="BP106" s="104"/>
      <c r="BQ106" s="92"/>
      <c r="BR106" s="92"/>
      <c r="BS106" s="92"/>
      <c r="BT106" s="92"/>
      <c r="BU106" s="92"/>
      <c r="BV106" s="92"/>
      <c r="BW106" s="92"/>
      <c r="BX106" s="92"/>
      <c r="BY106" s="92"/>
      <c r="BZ106" s="92"/>
      <c r="CA106" s="92"/>
      <c r="CB106" s="92"/>
      <c r="CC106" s="92"/>
      <c r="CD106" s="92"/>
      <c r="CE106" s="92"/>
      <c r="CF106" s="92"/>
      <c r="CG106" s="92"/>
      <c r="CH106" s="92"/>
      <c r="CI106" s="92"/>
      <c r="CJ106" s="92"/>
      <c r="CK106" s="92"/>
      <c r="CL106" s="92"/>
      <c r="CM106" s="92"/>
      <c r="CN106" s="92"/>
      <c r="CO106" s="92"/>
      <c r="CP106" s="92"/>
      <c r="CQ106" s="92"/>
      <c r="CR106" s="92"/>
      <c r="CS106" s="92"/>
      <c r="CT106" s="92"/>
      <c r="CU106" s="92"/>
      <c r="CV106" s="92"/>
      <c r="CW106" s="92"/>
      <c r="CX106" s="92"/>
      <c r="CY106" s="92"/>
      <c r="CZ106" s="92"/>
      <c r="DA106" s="92"/>
      <c r="DB106" s="92"/>
      <c r="DC106" s="92"/>
      <c r="DD106" s="92"/>
      <c r="DE106" s="92"/>
      <c r="DF106" s="92"/>
      <c r="DG106" s="92"/>
      <c r="DH106" s="92"/>
      <c r="DI106" s="92"/>
      <c r="DJ106" s="92"/>
      <c r="DK106" s="92"/>
      <c r="DL106" s="92"/>
      <c r="DM106" s="92"/>
      <c r="DN106" s="92"/>
      <c r="DO106" s="92"/>
      <c r="DP106" s="92"/>
      <c r="DQ106" s="92"/>
      <c r="DR106" s="92"/>
      <c r="DS106" s="92"/>
      <c r="DT106" s="92"/>
      <c r="DU106" s="92"/>
      <c r="DV106" s="92"/>
      <c r="DW106" s="92"/>
      <c r="DX106" s="92"/>
      <c r="DY106" s="92"/>
      <c r="DZ106" s="92"/>
      <c r="EA106" s="92"/>
    </row>
    <row r="107" spans="1:131" s="92" customFormat="1" ht="26.25" customHeight="1" thickBot="1" x14ac:dyDescent="0.25">
      <c r="A107" s="112" t="s">
        <v>363</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2" t="s">
        <v>364</v>
      </c>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3"/>
      <c r="CG107" s="113"/>
      <c r="CH107" s="113"/>
      <c r="CI107" s="113"/>
      <c r="CJ107" s="113"/>
      <c r="CK107" s="113"/>
      <c r="CL107" s="113"/>
      <c r="CM107" s="113"/>
      <c r="CN107" s="113"/>
      <c r="CO107" s="113"/>
      <c r="CP107" s="113"/>
      <c r="CQ107" s="113"/>
      <c r="CR107" s="113"/>
      <c r="CS107" s="113"/>
      <c r="CT107" s="113"/>
      <c r="CU107" s="113"/>
      <c r="CV107" s="113"/>
      <c r="CW107" s="113"/>
      <c r="CX107" s="113"/>
      <c r="CY107" s="113"/>
      <c r="CZ107" s="113"/>
      <c r="DA107" s="113"/>
      <c r="DB107" s="113"/>
      <c r="DC107" s="113"/>
      <c r="DD107" s="113"/>
      <c r="DE107" s="113"/>
      <c r="DF107" s="113"/>
      <c r="DG107" s="113"/>
      <c r="DH107" s="113"/>
      <c r="DI107" s="113"/>
      <c r="DJ107" s="113"/>
      <c r="DK107" s="113"/>
      <c r="DL107" s="113"/>
      <c r="DM107" s="113"/>
      <c r="DN107" s="113"/>
      <c r="DO107" s="113"/>
      <c r="DP107" s="113"/>
      <c r="DQ107" s="113"/>
      <c r="DR107" s="113"/>
      <c r="DS107" s="113"/>
      <c r="DT107" s="113"/>
      <c r="DU107" s="113"/>
      <c r="DV107" s="113"/>
      <c r="DW107" s="113"/>
      <c r="DX107" s="113"/>
      <c r="DY107" s="113"/>
      <c r="DZ107" s="113"/>
    </row>
    <row r="108" spans="1:131" s="92" customFormat="1" ht="26.25" customHeight="1" x14ac:dyDescent="0.2">
      <c r="A108" s="886" t="s">
        <v>365</v>
      </c>
      <c r="B108" s="887"/>
      <c r="C108" s="887"/>
      <c r="D108" s="887"/>
      <c r="E108" s="887"/>
      <c r="F108" s="887"/>
      <c r="G108" s="887"/>
      <c r="H108" s="887"/>
      <c r="I108" s="887"/>
      <c r="J108" s="887"/>
      <c r="K108" s="887"/>
      <c r="L108" s="887"/>
      <c r="M108" s="887"/>
      <c r="N108" s="887"/>
      <c r="O108" s="887"/>
      <c r="P108" s="887"/>
      <c r="Q108" s="887"/>
      <c r="R108" s="887"/>
      <c r="S108" s="887"/>
      <c r="T108" s="887"/>
      <c r="U108" s="887"/>
      <c r="V108" s="887"/>
      <c r="W108" s="887"/>
      <c r="X108" s="887"/>
      <c r="Y108" s="887"/>
      <c r="Z108" s="887"/>
      <c r="AA108" s="887"/>
      <c r="AB108" s="887"/>
      <c r="AC108" s="887"/>
      <c r="AD108" s="887"/>
      <c r="AE108" s="887"/>
      <c r="AF108" s="887"/>
      <c r="AG108" s="887"/>
      <c r="AH108" s="887"/>
      <c r="AI108" s="887"/>
      <c r="AJ108" s="887"/>
      <c r="AK108" s="887"/>
      <c r="AL108" s="887"/>
      <c r="AM108" s="887"/>
      <c r="AN108" s="887"/>
      <c r="AO108" s="887"/>
      <c r="AP108" s="887"/>
      <c r="AQ108" s="887"/>
      <c r="AR108" s="887"/>
      <c r="AS108" s="887"/>
      <c r="AT108" s="888"/>
      <c r="AU108" s="886" t="s">
        <v>366</v>
      </c>
      <c r="AV108" s="887"/>
      <c r="AW108" s="887"/>
      <c r="AX108" s="887"/>
      <c r="AY108" s="887"/>
      <c r="AZ108" s="887"/>
      <c r="BA108" s="887"/>
      <c r="BB108" s="887"/>
      <c r="BC108" s="887"/>
      <c r="BD108" s="887"/>
      <c r="BE108" s="887"/>
      <c r="BF108" s="887"/>
      <c r="BG108" s="887"/>
      <c r="BH108" s="887"/>
      <c r="BI108" s="887"/>
      <c r="BJ108" s="887"/>
      <c r="BK108" s="887"/>
      <c r="BL108" s="887"/>
      <c r="BM108" s="887"/>
      <c r="BN108" s="887"/>
      <c r="BO108" s="887"/>
      <c r="BP108" s="887"/>
      <c r="BQ108" s="887"/>
      <c r="BR108" s="887"/>
      <c r="BS108" s="887"/>
      <c r="BT108" s="887"/>
      <c r="BU108" s="887"/>
      <c r="BV108" s="887"/>
      <c r="BW108" s="887"/>
      <c r="BX108" s="887"/>
      <c r="BY108" s="887"/>
      <c r="BZ108" s="887"/>
      <c r="CA108" s="887"/>
      <c r="CB108" s="887"/>
      <c r="CC108" s="887"/>
      <c r="CD108" s="887"/>
      <c r="CE108" s="887"/>
      <c r="CF108" s="887"/>
      <c r="CG108" s="887"/>
      <c r="CH108" s="887"/>
      <c r="CI108" s="887"/>
      <c r="CJ108" s="887"/>
      <c r="CK108" s="887"/>
      <c r="CL108" s="887"/>
      <c r="CM108" s="887"/>
      <c r="CN108" s="887"/>
      <c r="CO108" s="887"/>
      <c r="CP108" s="887"/>
      <c r="CQ108" s="887"/>
      <c r="CR108" s="887"/>
      <c r="CS108" s="887"/>
      <c r="CT108" s="887"/>
      <c r="CU108" s="887"/>
      <c r="CV108" s="887"/>
      <c r="CW108" s="887"/>
      <c r="CX108" s="887"/>
      <c r="CY108" s="887"/>
      <c r="CZ108" s="887"/>
      <c r="DA108" s="887"/>
      <c r="DB108" s="887"/>
      <c r="DC108" s="887"/>
      <c r="DD108" s="887"/>
      <c r="DE108" s="887"/>
      <c r="DF108" s="887"/>
      <c r="DG108" s="887"/>
      <c r="DH108" s="887"/>
      <c r="DI108" s="887"/>
      <c r="DJ108" s="887"/>
      <c r="DK108" s="887"/>
      <c r="DL108" s="887"/>
      <c r="DM108" s="887"/>
      <c r="DN108" s="887"/>
      <c r="DO108" s="887"/>
      <c r="DP108" s="887"/>
      <c r="DQ108" s="887"/>
      <c r="DR108" s="887"/>
      <c r="DS108" s="887"/>
      <c r="DT108" s="887"/>
      <c r="DU108" s="887"/>
      <c r="DV108" s="887"/>
      <c r="DW108" s="887"/>
      <c r="DX108" s="887"/>
      <c r="DY108" s="887"/>
      <c r="DZ108" s="888"/>
    </row>
    <row r="109" spans="1:131" s="92" customFormat="1" ht="26.25" customHeight="1" x14ac:dyDescent="0.2">
      <c r="A109" s="881" t="s">
        <v>367</v>
      </c>
      <c r="B109" s="862"/>
      <c r="C109" s="862"/>
      <c r="D109" s="862"/>
      <c r="E109" s="862"/>
      <c r="F109" s="862"/>
      <c r="G109" s="862"/>
      <c r="H109" s="862"/>
      <c r="I109" s="862"/>
      <c r="J109" s="862"/>
      <c r="K109" s="862"/>
      <c r="L109" s="862"/>
      <c r="M109" s="862"/>
      <c r="N109" s="862"/>
      <c r="O109" s="862"/>
      <c r="P109" s="862"/>
      <c r="Q109" s="862"/>
      <c r="R109" s="862"/>
      <c r="S109" s="862"/>
      <c r="T109" s="862"/>
      <c r="U109" s="862"/>
      <c r="V109" s="862"/>
      <c r="W109" s="862"/>
      <c r="X109" s="862"/>
      <c r="Y109" s="862"/>
      <c r="Z109" s="863"/>
      <c r="AA109" s="861" t="s">
        <v>368</v>
      </c>
      <c r="AB109" s="862"/>
      <c r="AC109" s="862"/>
      <c r="AD109" s="862"/>
      <c r="AE109" s="863"/>
      <c r="AF109" s="861" t="s">
        <v>369</v>
      </c>
      <c r="AG109" s="862"/>
      <c r="AH109" s="862"/>
      <c r="AI109" s="862"/>
      <c r="AJ109" s="863"/>
      <c r="AK109" s="861" t="s">
        <v>240</v>
      </c>
      <c r="AL109" s="862"/>
      <c r="AM109" s="862"/>
      <c r="AN109" s="862"/>
      <c r="AO109" s="863"/>
      <c r="AP109" s="861" t="s">
        <v>370</v>
      </c>
      <c r="AQ109" s="862"/>
      <c r="AR109" s="862"/>
      <c r="AS109" s="862"/>
      <c r="AT109" s="864"/>
      <c r="AU109" s="881" t="s">
        <v>367</v>
      </c>
      <c r="AV109" s="862"/>
      <c r="AW109" s="862"/>
      <c r="AX109" s="862"/>
      <c r="AY109" s="862"/>
      <c r="AZ109" s="862"/>
      <c r="BA109" s="862"/>
      <c r="BB109" s="862"/>
      <c r="BC109" s="862"/>
      <c r="BD109" s="862"/>
      <c r="BE109" s="862"/>
      <c r="BF109" s="862"/>
      <c r="BG109" s="862"/>
      <c r="BH109" s="862"/>
      <c r="BI109" s="862"/>
      <c r="BJ109" s="862"/>
      <c r="BK109" s="862"/>
      <c r="BL109" s="862"/>
      <c r="BM109" s="862"/>
      <c r="BN109" s="862"/>
      <c r="BO109" s="862"/>
      <c r="BP109" s="863"/>
      <c r="BQ109" s="861" t="s">
        <v>368</v>
      </c>
      <c r="BR109" s="862"/>
      <c r="BS109" s="862"/>
      <c r="BT109" s="862"/>
      <c r="BU109" s="863"/>
      <c r="BV109" s="861" t="s">
        <v>369</v>
      </c>
      <c r="BW109" s="862"/>
      <c r="BX109" s="862"/>
      <c r="BY109" s="862"/>
      <c r="BZ109" s="863"/>
      <c r="CA109" s="861" t="s">
        <v>240</v>
      </c>
      <c r="CB109" s="862"/>
      <c r="CC109" s="862"/>
      <c r="CD109" s="862"/>
      <c r="CE109" s="863"/>
      <c r="CF109" s="882" t="s">
        <v>370</v>
      </c>
      <c r="CG109" s="882"/>
      <c r="CH109" s="882"/>
      <c r="CI109" s="882"/>
      <c r="CJ109" s="882"/>
      <c r="CK109" s="861" t="s">
        <v>371</v>
      </c>
      <c r="CL109" s="862"/>
      <c r="CM109" s="862"/>
      <c r="CN109" s="862"/>
      <c r="CO109" s="862"/>
      <c r="CP109" s="862"/>
      <c r="CQ109" s="862"/>
      <c r="CR109" s="862"/>
      <c r="CS109" s="862"/>
      <c r="CT109" s="862"/>
      <c r="CU109" s="862"/>
      <c r="CV109" s="862"/>
      <c r="CW109" s="862"/>
      <c r="CX109" s="862"/>
      <c r="CY109" s="862"/>
      <c r="CZ109" s="862"/>
      <c r="DA109" s="862"/>
      <c r="DB109" s="862"/>
      <c r="DC109" s="862"/>
      <c r="DD109" s="862"/>
      <c r="DE109" s="862"/>
      <c r="DF109" s="863"/>
      <c r="DG109" s="861" t="s">
        <v>368</v>
      </c>
      <c r="DH109" s="862"/>
      <c r="DI109" s="862"/>
      <c r="DJ109" s="862"/>
      <c r="DK109" s="863"/>
      <c r="DL109" s="861" t="s">
        <v>369</v>
      </c>
      <c r="DM109" s="862"/>
      <c r="DN109" s="862"/>
      <c r="DO109" s="862"/>
      <c r="DP109" s="863"/>
      <c r="DQ109" s="861" t="s">
        <v>240</v>
      </c>
      <c r="DR109" s="862"/>
      <c r="DS109" s="862"/>
      <c r="DT109" s="862"/>
      <c r="DU109" s="863"/>
      <c r="DV109" s="861" t="s">
        <v>370</v>
      </c>
      <c r="DW109" s="862"/>
      <c r="DX109" s="862"/>
      <c r="DY109" s="862"/>
      <c r="DZ109" s="864"/>
    </row>
    <row r="110" spans="1:131" s="92" customFormat="1" ht="26.25" customHeight="1" x14ac:dyDescent="0.2">
      <c r="A110" s="865" t="s">
        <v>372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868">
        <v>279524</v>
      </c>
      <c r="AB110" s="869"/>
      <c r="AC110" s="869"/>
      <c r="AD110" s="869"/>
      <c r="AE110" s="870"/>
      <c r="AF110" s="871">
        <v>298077</v>
      </c>
      <c r="AG110" s="869"/>
      <c r="AH110" s="869"/>
      <c r="AI110" s="869"/>
      <c r="AJ110" s="870"/>
      <c r="AK110" s="871">
        <v>289197</v>
      </c>
      <c r="AL110" s="869"/>
      <c r="AM110" s="869"/>
      <c r="AN110" s="869"/>
      <c r="AO110" s="870"/>
      <c r="AP110" s="872">
        <v>10.6</v>
      </c>
      <c r="AQ110" s="873"/>
      <c r="AR110" s="873"/>
      <c r="AS110" s="873"/>
      <c r="AT110" s="874"/>
      <c r="AU110" s="875" t="s">
        <v>373</v>
      </c>
      <c r="AV110" s="876"/>
      <c r="AW110" s="876"/>
      <c r="AX110" s="876"/>
      <c r="AY110" s="876"/>
      <c r="AZ110" s="898" t="s">
        <v>374</v>
      </c>
      <c r="BA110" s="866"/>
      <c r="BB110" s="866"/>
      <c r="BC110" s="866"/>
      <c r="BD110" s="866"/>
      <c r="BE110" s="866"/>
      <c r="BF110" s="866"/>
      <c r="BG110" s="866"/>
      <c r="BH110" s="866"/>
      <c r="BI110" s="866"/>
      <c r="BJ110" s="866"/>
      <c r="BK110" s="866"/>
      <c r="BL110" s="866"/>
      <c r="BM110" s="866"/>
      <c r="BN110" s="866"/>
      <c r="BO110" s="866"/>
      <c r="BP110" s="867"/>
      <c r="BQ110" s="899">
        <v>2682895</v>
      </c>
      <c r="BR110" s="900"/>
      <c r="BS110" s="900"/>
      <c r="BT110" s="900"/>
      <c r="BU110" s="900"/>
      <c r="BV110" s="900">
        <v>2643880</v>
      </c>
      <c r="BW110" s="900"/>
      <c r="BX110" s="900"/>
      <c r="BY110" s="900"/>
      <c r="BZ110" s="900"/>
      <c r="CA110" s="900">
        <v>2611485</v>
      </c>
      <c r="CB110" s="900"/>
      <c r="CC110" s="900"/>
      <c r="CD110" s="900"/>
      <c r="CE110" s="900"/>
      <c r="CF110" s="913">
        <v>95.3</v>
      </c>
      <c r="CG110" s="914"/>
      <c r="CH110" s="914"/>
      <c r="CI110" s="914"/>
      <c r="CJ110" s="914"/>
      <c r="CK110" s="915" t="s">
        <v>375</v>
      </c>
      <c r="CL110" s="916"/>
      <c r="CM110" s="898" t="s">
        <v>376</v>
      </c>
      <c r="CN110" s="866"/>
      <c r="CO110" s="866"/>
      <c r="CP110" s="866"/>
      <c r="CQ110" s="866"/>
      <c r="CR110" s="866"/>
      <c r="CS110" s="866"/>
      <c r="CT110" s="866"/>
      <c r="CU110" s="866"/>
      <c r="CV110" s="866"/>
      <c r="CW110" s="866"/>
      <c r="CX110" s="866"/>
      <c r="CY110" s="866"/>
      <c r="CZ110" s="866"/>
      <c r="DA110" s="866"/>
      <c r="DB110" s="866"/>
      <c r="DC110" s="866"/>
      <c r="DD110" s="866"/>
      <c r="DE110" s="866"/>
      <c r="DF110" s="867"/>
      <c r="DG110" s="899" t="s">
        <v>65</v>
      </c>
      <c r="DH110" s="900"/>
      <c r="DI110" s="900"/>
      <c r="DJ110" s="900"/>
      <c r="DK110" s="900"/>
      <c r="DL110" s="900" t="s">
        <v>65</v>
      </c>
      <c r="DM110" s="900"/>
      <c r="DN110" s="900"/>
      <c r="DO110" s="900"/>
      <c r="DP110" s="900"/>
      <c r="DQ110" s="900" t="s">
        <v>65</v>
      </c>
      <c r="DR110" s="900"/>
      <c r="DS110" s="900"/>
      <c r="DT110" s="900"/>
      <c r="DU110" s="900"/>
      <c r="DV110" s="901" t="s">
        <v>65</v>
      </c>
      <c r="DW110" s="901"/>
      <c r="DX110" s="901"/>
      <c r="DY110" s="901"/>
      <c r="DZ110" s="902"/>
    </row>
    <row r="111" spans="1:131" s="92" customFormat="1" ht="26.25" customHeight="1" x14ac:dyDescent="0.2">
      <c r="A111" s="903" t="s">
        <v>377</v>
      </c>
      <c r="B111" s="904"/>
      <c r="C111" s="904"/>
      <c r="D111" s="904"/>
      <c r="E111" s="904"/>
      <c r="F111" s="904"/>
      <c r="G111" s="904"/>
      <c r="H111" s="904"/>
      <c r="I111" s="904"/>
      <c r="J111" s="904"/>
      <c r="K111" s="904"/>
      <c r="L111" s="904"/>
      <c r="M111" s="904"/>
      <c r="N111" s="904"/>
      <c r="O111" s="904"/>
      <c r="P111" s="904"/>
      <c r="Q111" s="904"/>
      <c r="R111" s="904"/>
      <c r="S111" s="904"/>
      <c r="T111" s="904"/>
      <c r="U111" s="904"/>
      <c r="V111" s="904"/>
      <c r="W111" s="904"/>
      <c r="X111" s="904"/>
      <c r="Y111" s="904"/>
      <c r="Z111" s="905"/>
      <c r="AA111" s="906" t="s">
        <v>65</v>
      </c>
      <c r="AB111" s="907"/>
      <c r="AC111" s="907"/>
      <c r="AD111" s="907"/>
      <c r="AE111" s="908"/>
      <c r="AF111" s="909" t="s">
        <v>65</v>
      </c>
      <c r="AG111" s="907"/>
      <c r="AH111" s="907"/>
      <c r="AI111" s="907"/>
      <c r="AJ111" s="908"/>
      <c r="AK111" s="909" t="s">
        <v>65</v>
      </c>
      <c r="AL111" s="907"/>
      <c r="AM111" s="907"/>
      <c r="AN111" s="907"/>
      <c r="AO111" s="908"/>
      <c r="AP111" s="910" t="s">
        <v>65</v>
      </c>
      <c r="AQ111" s="911"/>
      <c r="AR111" s="911"/>
      <c r="AS111" s="911"/>
      <c r="AT111" s="912"/>
      <c r="AU111" s="877"/>
      <c r="AV111" s="878"/>
      <c r="AW111" s="878"/>
      <c r="AX111" s="878"/>
      <c r="AY111" s="878"/>
      <c r="AZ111" s="891" t="s">
        <v>378</v>
      </c>
      <c r="BA111" s="892"/>
      <c r="BB111" s="892"/>
      <c r="BC111" s="892"/>
      <c r="BD111" s="892"/>
      <c r="BE111" s="892"/>
      <c r="BF111" s="892"/>
      <c r="BG111" s="892"/>
      <c r="BH111" s="892"/>
      <c r="BI111" s="892"/>
      <c r="BJ111" s="892"/>
      <c r="BK111" s="892"/>
      <c r="BL111" s="892"/>
      <c r="BM111" s="892"/>
      <c r="BN111" s="892"/>
      <c r="BO111" s="892"/>
      <c r="BP111" s="893"/>
      <c r="BQ111" s="894" t="s">
        <v>65</v>
      </c>
      <c r="BR111" s="895"/>
      <c r="BS111" s="895"/>
      <c r="BT111" s="895"/>
      <c r="BU111" s="895"/>
      <c r="BV111" s="895" t="s">
        <v>65</v>
      </c>
      <c r="BW111" s="895"/>
      <c r="BX111" s="895"/>
      <c r="BY111" s="895"/>
      <c r="BZ111" s="895"/>
      <c r="CA111" s="895" t="s">
        <v>65</v>
      </c>
      <c r="CB111" s="895"/>
      <c r="CC111" s="895"/>
      <c r="CD111" s="895"/>
      <c r="CE111" s="895"/>
      <c r="CF111" s="889" t="s">
        <v>65</v>
      </c>
      <c r="CG111" s="890"/>
      <c r="CH111" s="890"/>
      <c r="CI111" s="890"/>
      <c r="CJ111" s="890"/>
      <c r="CK111" s="917"/>
      <c r="CL111" s="918"/>
      <c r="CM111" s="891" t="s">
        <v>379</v>
      </c>
      <c r="CN111" s="892"/>
      <c r="CO111" s="892"/>
      <c r="CP111" s="892"/>
      <c r="CQ111" s="892"/>
      <c r="CR111" s="892"/>
      <c r="CS111" s="892"/>
      <c r="CT111" s="892"/>
      <c r="CU111" s="892"/>
      <c r="CV111" s="892"/>
      <c r="CW111" s="892"/>
      <c r="CX111" s="892"/>
      <c r="CY111" s="892"/>
      <c r="CZ111" s="892"/>
      <c r="DA111" s="892"/>
      <c r="DB111" s="892"/>
      <c r="DC111" s="892"/>
      <c r="DD111" s="892"/>
      <c r="DE111" s="892"/>
      <c r="DF111" s="893"/>
      <c r="DG111" s="894" t="s">
        <v>65</v>
      </c>
      <c r="DH111" s="895"/>
      <c r="DI111" s="895"/>
      <c r="DJ111" s="895"/>
      <c r="DK111" s="895"/>
      <c r="DL111" s="895" t="s">
        <v>65</v>
      </c>
      <c r="DM111" s="895"/>
      <c r="DN111" s="895"/>
      <c r="DO111" s="895"/>
      <c r="DP111" s="895"/>
      <c r="DQ111" s="895" t="s">
        <v>65</v>
      </c>
      <c r="DR111" s="895"/>
      <c r="DS111" s="895"/>
      <c r="DT111" s="895"/>
      <c r="DU111" s="895"/>
      <c r="DV111" s="896" t="s">
        <v>65</v>
      </c>
      <c r="DW111" s="896"/>
      <c r="DX111" s="896"/>
      <c r="DY111" s="896"/>
      <c r="DZ111" s="897"/>
    </row>
    <row r="112" spans="1:131" s="92" customFormat="1" ht="26.25" customHeight="1" x14ac:dyDescent="0.2">
      <c r="A112" s="921" t="s">
        <v>380</v>
      </c>
      <c r="B112" s="922"/>
      <c r="C112" s="892" t="s">
        <v>381</v>
      </c>
      <c r="D112" s="892"/>
      <c r="E112" s="892"/>
      <c r="F112" s="892"/>
      <c r="G112" s="892"/>
      <c r="H112" s="892"/>
      <c r="I112" s="892"/>
      <c r="J112" s="892"/>
      <c r="K112" s="892"/>
      <c r="L112" s="892"/>
      <c r="M112" s="892"/>
      <c r="N112" s="892"/>
      <c r="O112" s="892"/>
      <c r="P112" s="892"/>
      <c r="Q112" s="892"/>
      <c r="R112" s="892"/>
      <c r="S112" s="892"/>
      <c r="T112" s="892"/>
      <c r="U112" s="892"/>
      <c r="V112" s="892"/>
      <c r="W112" s="892"/>
      <c r="X112" s="892"/>
      <c r="Y112" s="892"/>
      <c r="Z112" s="893"/>
      <c r="AA112" s="927" t="s">
        <v>65</v>
      </c>
      <c r="AB112" s="928"/>
      <c r="AC112" s="928"/>
      <c r="AD112" s="928"/>
      <c r="AE112" s="929"/>
      <c r="AF112" s="930" t="s">
        <v>65</v>
      </c>
      <c r="AG112" s="928"/>
      <c r="AH112" s="928"/>
      <c r="AI112" s="928"/>
      <c r="AJ112" s="929"/>
      <c r="AK112" s="930" t="s">
        <v>65</v>
      </c>
      <c r="AL112" s="928"/>
      <c r="AM112" s="928"/>
      <c r="AN112" s="928"/>
      <c r="AO112" s="929"/>
      <c r="AP112" s="931" t="s">
        <v>65</v>
      </c>
      <c r="AQ112" s="932"/>
      <c r="AR112" s="932"/>
      <c r="AS112" s="932"/>
      <c r="AT112" s="933"/>
      <c r="AU112" s="877"/>
      <c r="AV112" s="878"/>
      <c r="AW112" s="878"/>
      <c r="AX112" s="878"/>
      <c r="AY112" s="878"/>
      <c r="AZ112" s="891" t="s">
        <v>382</v>
      </c>
      <c r="BA112" s="892"/>
      <c r="BB112" s="892"/>
      <c r="BC112" s="892"/>
      <c r="BD112" s="892"/>
      <c r="BE112" s="892"/>
      <c r="BF112" s="892"/>
      <c r="BG112" s="892"/>
      <c r="BH112" s="892"/>
      <c r="BI112" s="892"/>
      <c r="BJ112" s="892"/>
      <c r="BK112" s="892"/>
      <c r="BL112" s="892"/>
      <c r="BM112" s="892"/>
      <c r="BN112" s="892"/>
      <c r="BO112" s="892"/>
      <c r="BP112" s="893"/>
      <c r="BQ112" s="894">
        <v>1901426</v>
      </c>
      <c r="BR112" s="895"/>
      <c r="BS112" s="895"/>
      <c r="BT112" s="895"/>
      <c r="BU112" s="895"/>
      <c r="BV112" s="895">
        <v>1740489</v>
      </c>
      <c r="BW112" s="895"/>
      <c r="BX112" s="895"/>
      <c r="BY112" s="895"/>
      <c r="BZ112" s="895"/>
      <c r="CA112" s="895">
        <v>1549695</v>
      </c>
      <c r="CB112" s="895"/>
      <c r="CC112" s="895"/>
      <c r="CD112" s="895"/>
      <c r="CE112" s="895"/>
      <c r="CF112" s="889">
        <v>56.6</v>
      </c>
      <c r="CG112" s="890"/>
      <c r="CH112" s="890"/>
      <c r="CI112" s="890"/>
      <c r="CJ112" s="890"/>
      <c r="CK112" s="917"/>
      <c r="CL112" s="918"/>
      <c r="CM112" s="891" t="s">
        <v>383</v>
      </c>
      <c r="CN112" s="892"/>
      <c r="CO112" s="892"/>
      <c r="CP112" s="892"/>
      <c r="CQ112" s="892"/>
      <c r="CR112" s="892"/>
      <c r="CS112" s="892"/>
      <c r="CT112" s="892"/>
      <c r="CU112" s="892"/>
      <c r="CV112" s="892"/>
      <c r="CW112" s="892"/>
      <c r="CX112" s="892"/>
      <c r="CY112" s="892"/>
      <c r="CZ112" s="892"/>
      <c r="DA112" s="892"/>
      <c r="DB112" s="892"/>
      <c r="DC112" s="892"/>
      <c r="DD112" s="892"/>
      <c r="DE112" s="892"/>
      <c r="DF112" s="893"/>
      <c r="DG112" s="894" t="s">
        <v>65</v>
      </c>
      <c r="DH112" s="895"/>
      <c r="DI112" s="895"/>
      <c r="DJ112" s="895"/>
      <c r="DK112" s="895"/>
      <c r="DL112" s="895" t="s">
        <v>65</v>
      </c>
      <c r="DM112" s="895"/>
      <c r="DN112" s="895"/>
      <c r="DO112" s="895"/>
      <c r="DP112" s="895"/>
      <c r="DQ112" s="895" t="s">
        <v>65</v>
      </c>
      <c r="DR112" s="895"/>
      <c r="DS112" s="895"/>
      <c r="DT112" s="895"/>
      <c r="DU112" s="895"/>
      <c r="DV112" s="896" t="s">
        <v>65</v>
      </c>
      <c r="DW112" s="896"/>
      <c r="DX112" s="896"/>
      <c r="DY112" s="896"/>
      <c r="DZ112" s="897"/>
    </row>
    <row r="113" spans="1:130" s="92" customFormat="1" ht="26.25" customHeight="1" x14ac:dyDescent="0.2">
      <c r="A113" s="923"/>
      <c r="B113" s="924"/>
      <c r="C113" s="892" t="s">
        <v>384</v>
      </c>
      <c r="D113" s="892"/>
      <c r="E113" s="892"/>
      <c r="F113" s="892"/>
      <c r="G113" s="892"/>
      <c r="H113" s="892"/>
      <c r="I113" s="892"/>
      <c r="J113" s="892"/>
      <c r="K113" s="892"/>
      <c r="L113" s="892"/>
      <c r="M113" s="892"/>
      <c r="N113" s="892"/>
      <c r="O113" s="892"/>
      <c r="P113" s="892"/>
      <c r="Q113" s="892"/>
      <c r="R113" s="892"/>
      <c r="S113" s="892"/>
      <c r="T113" s="892"/>
      <c r="U113" s="892"/>
      <c r="V113" s="892"/>
      <c r="W113" s="892"/>
      <c r="X113" s="892"/>
      <c r="Y113" s="892"/>
      <c r="Z113" s="893"/>
      <c r="AA113" s="906">
        <v>212685</v>
      </c>
      <c r="AB113" s="907"/>
      <c r="AC113" s="907"/>
      <c r="AD113" s="907"/>
      <c r="AE113" s="908"/>
      <c r="AF113" s="909">
        <v>207050</v>
      </c>
      <c r="AG113" s="907"/>
      <c r="AH113" s="907"/>
      <c r="AI113" s="907"/>
      <c r="AJ113" s="908"/>
      <c r="AK113" s="909">
        <v>198128</v>
      </c>
      <c r="AL113" s="907"/>
      <c r="AM113" s="907"/>
      <c r="AN113" s="907"/>
      <c r="AO113" s="908"/>
      <c r="AP113" s="910">
        <v>7.2</v>
      </c>
      <c r="AQ113" s="911"/>
      <c r="AR113" s="911"/>
      <c r="AS113" s="911"/>
      <c r="AT113" s="912"/>
      <c r="AU113" s="877"/>
      <c r="AV113" s="878"/>
      <c r="AW113" s="878"/>
      <c r="AX113" s="878"/>
      <c r="AY113" s="878"/>
      <c r="AZ113" s="891" t="s">
        <v>385</v>
      </c>
      <c r="BA113" s="892"/>
      <c r="BB113" s="892"/>
      <c r="BC113" s="892"/>
      <c r="BD113" s="892"/>
      <c r="BE113" s="892"/>
      <c r="BF113" s="892"/>
      <c r="BG113" s="892"/>
      <c r="BH113" s="892"/>
      <c r="BI113" s="892"/>
      <c r="BJ113" s="892"/>
      <c r="BK113" s="892"/>
      <c r="BL113" s="892"/>
      <c r="BM113" s="892"/>
      <c r="BN113" s="892"/>
      <c r="BO113" s="892"/>
      <c r="BP113" s="893"/>
      <c r="BQ113" s="894">
        <v>135654</v>
      </c>
      <c r="BR113" s="895"/>
      <c r="BS113" s="895"/>
      <c r="BT113" s="895"/>
      <c r="BU113" s="895"/>
      <c r="BV113" s="895">
        <v>132236</v>
      </c>
      <c r="BW113" s="895"/>
      <c r="BX113" s="895"/>
      <c r="BY113" s="895"/>
      <c r="BZ113" s="895"/>
      <c r="CA113" s="895">
        <v>116997</v>
      </c>
      <c r="CB113" s="895"/>
      <c r="CC113" s="895"/>
      <c r="CD113" s="895"/>
      <c r="CE113" s="895"/>
      <c r="CF113" s="889">
        <v>4.3</v>
      </c>
      <c r="CG113" s="890"/>
      <c r="CH113" s="890"/>
      <c r="CI113" s="890"/>
      <c r="CJ113" s="890"/>
      <c r="CK113" s="917"/>
      <c r="CL113" s="918"/>
      <c r="CM113" s="891" t="s">
        <v>386</v>
      </c>
      <c r="CN113" s="892"/>
      <c r="CO113" s="892"/>
      <c r="CP113" s="892"/>
      <c r="CQ113" s="892"/>
      <c r="CR113" s="892"/>
      <c r="CS113" s="892"/>
      <c r="CT113" s="892"/>
      <c r="CU113" s="892"/>
      <c r="CV113" s="892"/>
      <c r="CW113" s="892"/>
      <c r="CX113" s="892"/>
      <c r="CY113" s="892"/>
      <c r="CZ113" s="892"/>
      <c r="DA113" s="892"/>
      <c r="DB113" s="892"/>
      <c r="DC113" s="892"/>
      <c r="DD113" s="892"/>
      <c r="DE113" s="892"/>
      <c r="DF113" s="893"/>
      <c r="DG113" s="927" t="s">
        <v>65</v>
      </c>
      <c r="DH113" s="928"/>
      <c r="DI113" s="928"/>
      <c r="DJ113" s="928"/>
      <c r="DK113" s="929"/>
      <c r="DL113" s="930" t="s">
        <v>65</v>
      </c>
      <c r="DM113" s="928"/>
      <c r="DN113" s="928"/>
      <c r="DO113" s="928"/>
      <c r="DP113" s="929"/>
      <c r="DQ113" s="930" t="s">
        <v>65</v>
      </c>
      <c r="DR113" s="928"/>
      <c r="DS113" s="928"/>
      <c r="DT113" s="928"/>
      <c r="DU113" s="929"/>
      <c r="DV113" s="931" t="s">
        <v>65</v>
      </c>
      <c r="DW113" s="932"/>
      <c r="DX113" s="932"/>
      <c r="DY113" s="932"/>
      <c r="DZ113" s="933"/>
    </row>
    <row r="114" spans="1:130" s="92" customFormat="1" ht="26.25" customHeight="1" x14ac:dyDescent="0.2">
      <c r="A114" s="923"/>
      <c r="B114" s="924"/>
      <c r="C114" s="892" t="s">
        <v>387</v>
      </c>
      <c r="D114" s="892"/>
      <c r="E114" s="892"/>
      <c r="F114" s="892"/>
      <c r="G114" s="892"/>
      <c r="H114" s="892"/>
      <c r="I114" s="892"/>
      <c r="J114" s="892"/>
      <c r="K114" s="892"/>
      <c r="L114" s="892"/>
      <c r="M114" s="892"/>
      <c r="N114" s="892"/>
      <c r="O114" s="892"/>
      <c r="P114" s="892"/>
      <c r="Q114" s="892"/>
      <c r="R114" s="892"/>
      <c r="S114" s="892"/>
      <c r="T114" s="892"/>
      <c r="U114" s="892"/>
      <c r="V114" s="892"/>
      <c r="W114" s="892"/>
      <c r="X114" s="892"/>
      <c r="Y114" s="892"/>
      <c r="Z114" s="893"/>
      <c r="AA114" s="927">
        <v>3708</v>
      </c>
      <c r="AB114" s="928"/>
      <c r="AC114" s="928"/>
      <c r="AD114" s="928"/>
      <c r="AE114" s="929"/>
      <c r="AF114" s="930">
        <v>5426</v>
      </c>
      <c r="AG114" s="928"/>
      <c r="AH114" s="928"/>
      <c r="AI114" s="928"/>
      <c r="AJ114" s="929"/>
      <c r="AK114" s="930">
        <v>7376</v>
      </c>
      <c r="AL114" s="928"/>
      <c r="AM114" s="928"/>
      <c r="AN114" s="928"/>
      <c r="AO114" s="929"/>
      <c r="AP114" s="931">
        <v>0.3</v>
      </c>
      <c r="AQ114" s="932"/>
      <c r="AR114" s="932"/>
      <c r="AS114" s="932"/>
      <c r="AT114" s="933"/>
      <c r="AU114" s="877"/>
      <c r="AV114" s="878"/>
      <c r="AW114" s="878"/>
      <c r="AX114" s="878"/>
      <c r="AY114" s="878"/>
      <c r="AZ114" s="891" t="s">
        <v>388</v>
      </c>
      <c r="BA114" s="892"/>
      <c r="BB114" s="892"/>
      <c r="BC114" s="892"/>
      <c r="BD114" s="892"/>
      <c r="BE114" s="892"/>
      <c r="BF114" s="892"/>
      <c r="BG114" s="892"/>
      <c r="BH114" s="892"/>
      <c r="BI114" s="892"/>
      <c r="BJ114" s="892"/>
      <c r="BK114" s="892"/>
      <c r="BL114" s="892"/>
      <c r="BM114" s="892"/>
      <c r="BN114" s="892"/>
      <c r="BO114" s="892"/>
      <c r="BP114" s="893"/>
      <c r="BQ114" s="894">
        <v>763916</v>
      </c>
      <c r="BR114" s="895"/>
      <c r="BS114" s="895"/>
      <c r="BT114" s="895"/>
      <c r="BU114" s="895"/>
      <c r="BV114" s="895">
        <v>709493</v>
      </c>
      <c r="BW114" s="895"/>
      <c r="BX114" s="895"/>
      <c r="BY114" s="895"/>
      <c r="BZ114" s="895"/>
      <c r="CA114" s="895">
        <v>743366</v>
      </c>
      <c r="CB114" s="895"/>
      <c r="CC114" s="895"/>
      <c r="CD114" s="895"/>
      <c r="CE114" s="895"/>
      <c r="CF114" s="889">
        <v>27.1</v>
      </c>
      <c r="CG114" s="890"/>
      <c r="CH114" s="890"/>
      <c r="CI114" s="890"/>
      <c r="CJ114" s="890"/>
      <c r="CK114" s="917"/>
      <c r="CL114" s="918"/>
      <c r="CM114" s="891" t="s">
        <v>389</v>
      </c>
      <c r="CN114" s="892"/>
      <c r="CO114" s="892"/>
      <c r="CP114" s="892"/>
      <c r="CQ114" s="892"/>
      <c r="CR114" s="892"/>
      <c r="CS114" s="892"/>
      <c r="CT114" s="892"/>
      <c r="CU114" s="892"/>
      <c r="CV114" s="892"/>
      <c r="CW114" s="892"/>
      <c r="CX114" s="892"/>
      <c r="CY114" s="892"/>
      <c r="CZ114" s="892"/>
      <c r="DA114" s="892"/>
      <c r="DB114" s="892"/>
      <c r="DC114" s="892"/>
      <c r="DD114" s="892"/>
      <c r="DE114" s="892"/>
      <c r="DF114" s="893"/>
      <c r="DG114" s="927" t="s">
        <v>65</v>
      </c>
      <c r="DH114" s="928"/>
      <c r="DI114" s="928"/>
      <c r="DJ114" s="928"/>
      <c r="DK114" s="929"/>
      <c r="DL114" s="930" t="s">
        <v>65</v>
      </c>
      <c r="DM114" s="928"/>
      <c r="DN114" s="928"/>
      <c r="DO114" s="928"/>
      <c r="DP114" s="929"/>
      <c r="DQ114" s="930" t="s">
        <v>65</v>
      </c>
      <c r="DR114" s="928"/>
      <c r="DS114" s="928"/>
      <c r="DT114" s="928"/>
      <c r="DU114" s="929"/>
      <c r="DV114" s="931" t="s">
        <v>65</v>
      </c>
      <c r="DW114" s="932"/>
      <c r="DX114" s="932"/>
      <c r="DY114" s="932"/>
      <c r="DZ114" s="933"/>
    </row>
    <row r="115" spans="1:130" s="92" customFormat="1" ht="26.25" customHeight="1" x14ac:dyDescent="0.2">
      <c r="A115" s="923"/>
      <c r="B115" s="924"/>
      <c r="C115" s="892" t="s">
        <v>390</v>
      </c>
      <c r="D115" s="892"/>
      <c r="E115" s="892"/>
      <c r="F115" s="892"/>
      <c r="G115" s="892"/>
      <c r="H115" s="892"/>
      <c r="I115" s="892"/>
      <c r="J115" s="892"/>
      <c r="K115" s="892"/>
      <c r="L115" s="892"/>
      <c r="M115" s="892"/>
      <c r="N115" s="892"/>
      <c r="O115" s="892"/>
      <c r="P115" s="892"/>
      <c r="Q115" s="892"/>
      <c r="R115" s="892"/>
      <c r="S115" s="892"/>
      <c r="T115" s="892"/>
      <c r="U115" s="892"/>
      <c r="V115" s="892"/>
      <c r="W115" s="892"/>
      <c r="X115" s="892"/>
      <c r="Y115" s="892"/>
      <c r="Z115" s="893"/>
      <c r="AA115" s="906">
        <v>40977</v>
      </c>
      <c r="AB115" s="907"/>
      <c r="AC115" s="907"/>
      <c r="AD115" s="907"/>
      <c r="AE115" s="908"/>
      <c r="AF115" s="909" t="s">
        <v>65</v>
      </c>
      <c r="AG115" s="907"/>
      <c r="AH115" s="907"/>
      <c r="AI115" s="907"/>
      <c r="AJ115" s="908"/>
      <c r="AK115" s="909" t="s">
        <v>65</v>
      </c>
      <c r="AL115" s="907"/>
      <c r="AM115" s="907"/>
      <c r="AN115" s="907"/>
      <c r="AO115" s="908"/>
      <c r="AP115" s="910" t="s">
        <v>65</v>
      </c>
      <c r="AQ115" s="911"/>
      <c r="AR115" s="911"/>
      <c r="AS115" s="911"/>
      <c r="AT115" s="912"/>
      <c r="AU115" s="877"/>
      <c r="AV115" s="878"/>
      <c r="AW115" s="878"/>
      <c r="AX115" s="878"/>
      <c r="AY115" s="878"/>
      <c r="AZ115" s="891" t="s">
        <v>391</v>
      </c>
      <c r="BA115" s="892"/>
      <c r="BB115" s="892"/>
      <c r="BC115" s="892"/>
      <c r="BD115" s="892"/>
      <c r="BE115" s="892"/>
      <c r="BF115" s="892"/>
      <c r="BG115" s="892"/>
      <c r="BH115" s="892"/>
      <c r="BI115" s="892"/>
      <c r="BJ115" s="892"/>
      <c r="BK115" s="892"/>
      <c r="BL115" s="892"/>
      <c r="BM115" s="892"/>
      <c r="BN115" s="892"/>
      <c r="BO115" s="892"/>
      <c r="BP115" s="893"/>
      <c r="BQ115" s="894" t="s">
        <v>65</v>
      </c>
      <c r="BR115" s="895"/>
      <c r="BS115" s="895"/>
      <c r="BT115" s="895"/>
      <c r="BU115" s="895"/>
      <c r="BV115" s="895" t="s">
        <v>65</v>
      </c>
      <c r="BW115" s="895"/>
      <c r="BX115" s="895"/>
      <c r="BY115" s="895"/>
      <c r="BZ115" s="895"/>
      <c r="CA115" s="895" t="s">
        <v>65</v>
      </c>
      <c r="CB115" s="895"/>
      <c r="CC115" s="895"/>
      <c r="CD115" s="895"/>
      <c r="CE115" s="895"/>
      <c r="CF115" s="889" t="s">
        <v>65</v>
      </c>
      <c r="CG115" s="890"/>
      <c r="CH115" s="890"/>
      <c r="CI115" s="890"/>
      <c r="CJ115" s="890"/>
      <c r="CK115" s="917"/>
      <c r="CL115" s="918"/>
      <c r="CM115" s="891" t="s">
        <v>392</v>
      </c>
      <c r="CN115" s="892"/>
      <c r="CO115" s="892"/>
      <c r="CP115" s="892"/>
      <c r="CQ115" s="892"/>
      <c r="CR115" s="892"/>
      <c r="CS115" s="892"/>
      <c r="CT115" s="892"/>
      <c r="CU115" s="892"/>
      <c r="CV115" s="892"/>
      <c r="CW115" s="892"/>
      <c r="CX115" s="892"/>
      <c r="CY115" s="892"/>
      <c r="CZ115" s="892"/>
      <c r="DA115" s="892"/>
      <c r="DB115" s="892"/>
      <c r="DC115" s="892"/>
      <c r="DD115" s="892"/>
      <c r="DE115" s="892"/>
      <c r="DF115" s="893"/>
      <c r="DG115" s="927" t="s">
        <v>65</v>
      </c>
      <c r="DH115" s="928"/>
      <c r="DI115" s="928"/>
      <c r="DJ115" s="928"/>
      <c r="DK115" s="929"/>
      <c r="DL115" s="930" t="s">
        <v>65</v>
      </c>
      <c r="DM115" s="928"/>
      <c r="DN115" s="928"/>
      <c r="DO115" s="928"/>
      <c r="DP115" s="929"/>
      <c r="DQ115" s="930" t="s">
        <v>65</v>
      </c>
      <c r="DR115" s="928"/>
      <c r="DS115" s="928"/>
      <c r="DT115" s="928"/>
      <c r="DU115" s="929"/>
      <c r="DV115" s="931" t="s">
        <v>65</v>
      </c>
      <c r="DW115" s="932"/>
      <c r="DX115" s="932"/>
      <c r="DY115" s="932"/>
      <c r="DZ115" s="933"/>
    </row>
    <row r="116" spans="1:130" s="92" customFormat="1" ht="26.25" customHeight="1" x14ac:dyDescent="0.2">
      <c r="A116" s="925"/>
      <c r="B116" s="926"/>
      <c r="C116" s="934" t="s">
        <v>393</v>
      </c>
      <c r="D116" s="934"/>
      <c r="E116" s="934"/>
      <c r="F116" s="934"/>
      <c r="G116" s="934"/>
      <c r="H116" s="934"/>
      <c r="I116" s="934"/>
      <c r="J116" s="934"/>
      <c r="K116" s="934"/>
      <c r="L116" s="934"/>
      <c r="M116" s="934"/>
      <c r="N116" s="934"/>
      <c r="O116" s="934"/>
      <c r="P116" s="934"/>
      <c r="Q116" s="934"/>
      <c r="R116" s="934"/>
      <c r="S116" s="934"/>
      <c r="T116" s="934"/>
      <c r="U116" s="934"/>
      <c r="V116" s="934"/>
      <c r="W116" s="934"/>
      <c r="X116" s="934"/>
      <c r="Y116" s="934"/>
      <c r="Z116" s="935"/>
      <c r="AA116" s="927" t="s">
        <v>65</v>
      </c>
      <c r="AB116" s="928"/>
      <c r="AC116" s="928"/>
      <c r="AD116" s="928"/>
      <c r="AE116" s="929"/>
      <c r="AF116" s="930" t="s">
        <v>65</v>
      </c>
      <c r="AG116" s="928"/>
      <c r="AH116" s="928"/>
      <c r="AI116" s="928"/>
      <c r="AJ116" s="929"/>
      <c r="AK116" s="930" t="s">
        <v>65</v>
      </c>
      <c r="AL116" s="928"/>
      <c r="AM116" s="928"/>
      <c r="AN116" s="928"/>
      <c r="AO116" s="929"/>
      <c r="AP116" s="931" t="s">
        <v>65</v>
      </c>
      <c r="AQ116" s="932"/>
      <c r="AR116" s="932"/>
      <c r="AS116" s="932"/>
      <c r="AT116" s="933"/>
      <c r="AU116" s="877"/>
      <c r="AV116" s="878"/>
      <c r="AW116" s="878"/>
      <c r="AX116" s="878"/>
      <c r="AY116" s="878"/>
      <c r="AZ116" s="936" t="s">
        <v>394</v>
      </c>
      <c r="BA116" s="937"/>
      <c r="BB116" s="937"/>
      <c r="BC116" s="937"/>
      <c r="BD116" s="937"/>
      <c r="BE116" s="937"/>
      <c r="BF116" s="937"/>
      <c r="BG116" s="937"/>
      <c r="BH116" s="937"/>
      <c r="BI116" s="937"/>
      <c r="BJ116" s="937"/>
      <c r="BK116" s="937"/>
      <c r="BL116" s="937"/>
      <c r="BM116" s="937"/>
      <c r="BN116" s="937"/>
      <c r="BO116" s="937"/>
      <c r="BP116" s="938"/>
      <c r="BQ116" s="894" t="s">
        <v>65</v>
      </c>
      <c r="BR116" s="895"/>
      <c r="BS116" s="895"/>
      <c r="BT116" s="895"/>
      <c r="BU116" s="895"/>
      <c r="BV116" s="895" t="s">
        <v>65</v>
      </c>
      <c r="BW116" s="895"/>
      <c r="BX116" s="895"/>
      <c r="BY116" s="895"/>
      <c r="BZ116" s="895"/>
      <c r="CA116" s="895" t="s">
        <v>65</v>
      </c>
      <c r="CB116" s="895"/>
      <c r="CC116" s="895"/>
      <c r="CD116" s="895"/>
      <c r="CE116" s="895"/>
      <c r="CF116" s="889" t="s">
        <v>65</v>
      </c>
      <c r="CG116" s="890"/>
      <c r="CH116" s="890"/>
      <c r="CI116" s="890"/>
      <c r="CJ116" s="890"/>
      <c r="CK116" s="917"/>
      <c r="CL116" s="918"/>
      <c r="CM116" s="891" t="s">
        <v>395</v>
      </c>
      <c r="CN116" s="892"/>
      <c r="CO116" s="892"/>
      <c r="CP116" s="892"/>
      <c r="CQ116" s="892"/>
      <c r="CR116" s="892"/>
      <c r="CS116" s="892"/>
      <c r="CT116" s="892"/>
      <c r="CU116" s="892"/>
      <c r="CV116" s="892"/>
      <c r="CW116" s="892"/>
      <c r="CX116" s="892"/>
      <c r="CY116" s="892"/>
      <c r="CZ116" s="892"/>
      <c r="DA116" s="892"/>
      <c r="DB116" s="892"/>
      <c r="DC116" s="892"/>
      <c r="DD116" s="892"/>
      <c r="DE116" s="892"/>
      <c r="DF116" s="893"/>
      <c r="DG116" s="927" t="s">
        <v>65</v>
      </c>
      <c r="DH116" s="928"/>
      <c r="DI116" s="928"/>
      <c r="DJ116" s="928"/>
      <c r="DK116" s="929"/>
      <c r="DL116" s="930" t="s">
        <v>65</v>
      </c>
      <c r="DM116" s="928"/>
      <c r="DN116" s="928"/>
      <c r="DO116" s="928"/>
      <c r="DP116" s="929"/>
      <c r="DQ116" s="930" t="s">
        <v>65</v>
      </c>
      <c r="DR116" s="928"/>
      <c r="DS116" s="928"/>
      <c r="DT116" s="928"/>
      <c r="DU116" s="929"/>
      <c r="DV116" s="931" t="s">
        <v>65</v>
      </c>
      <c r="DW116" s="932"/>
      <c r="DX116" s="932"/>
      <c r="DY116" s="932"/>
      <c r="DZ116" s="933"/>
    </row>
    <row r="117" spans="1:130" s="92" customFormat="1" ht="26.25" customHeight="1" x14ac:dyDescent="0.2">
      <c r="A117" s="881" t="s">
        <v>122</v>
      </c>
      <c r="B117" s="862"/>
      <c r="C117" s="862"/>
      <c r="D117" s="862"/>
      <c r="E117" s="862"/>
      <c r="F117" s="862"/>
      <c r="G117" s="862"/>
      <c r="H117" s="862"/>
      <c r="I117" s="862"/>
      <c r="J117" s="862"/>
      <c r="K117" s="862"/>
      <c r="L117" s="862"/>
      <c r="M117" s="862"/>
      <c r="N117" s="862"/>
      <c r="O117" s="862"/>
      <c r="P117" s="862"/>
      <c r="Q117" s="862"/>
      <c r="R117" s="862"/>
      <c r="S117" s="862"/>
      <c r="T117" s="862"/>
      <c r="U117" s="862"/>
      <c r="V117" s="862"/>
      <c r="W117" s="862"/>
      <c r="X117" s="862"/>
      <c r="Y117" s="943" t="s">
        <v>396</v>
      </c>
      <c r="Z117" s="863"/>
      <c r="AA117" s="944">
        <v>536894</v>
      </c>
      <c r="AB117" s="945"/>
      <c r="AC117" s="945"/>
      <c r="AD117" s="945"/>
      <c r="AE117" s="946"/>
      <c r="AF117" s="947">
        <v>510553</v>
      </c>
      <c r="AG117" s="945"/>
      <c r="AH117" s="945"/>
      <c r="AI117" s="945"/>
      <c r="AJ117" s="946"/>
      <c r="AK117" s="947">
        <v>494701</v>
      </c>
      <c r="AL117" s="945"/>
      <c r="AM117" s="945"/>
      <c r="AN117" s="945"/>
      <c r="AO117" s="946"/>
      <c r="AP117" s="948"/>
      <c r="AQ117" s="949"/>
      <c r="AR117" s="949"/>
      <c r="AS117" s="949"/>
      <c r="AT117" s="950"/>
      <c r="AU117" s="877"/>
      <c r="AV117" s="878"/>
      <c r="AW117" s="878"/>
      <c r="AX117" s="878"/>
      <c r="AY117" s="878"/>
      <c r="AZ117" s="936" t="s">
        <v>397</v>
      </c>
      <c r="BA117" s="937"/>
      <c r="BB117" s="937"/>
      <c r="BC117" s="937"/>
      <c r="BD117" s="937"/>
      <c r="BE117" s="937"/>
      <c r="BF117" s="937"/>
      <c r="BG117" s="937"/>
      <c r="BH117" s="937"/>
      <c r="BI117" s="937"/>
      <c r="BJ117" s="937"/>
      <c r="BK117" s="937"/>
      <c r="BL117" s="937"/>
      <c r="BM117" s="937"/>
      <c r="BN117" s="937"/>
      <c r="BO117" s="937"/>
      <c r="BP117" s="938"/>
      <c r="BQ117" s="894" t="s">
        <v>65</v>
      </c>
      <c r="BR117" s="895"/>
      <c r="BS117" s="895"/>
      <c r="BT117" s="895"/>
      <c r="BU117" s="895"/>
      <c r="BV117" s="895" t="s">
        <v>65</v>
      </c>
      <c r="BW117" s="895"/>
      <c r="BX117" s="895"/>
      <c r="BY117" s="895"/>
      <c r="BZ117" s="895"/>
      <c r="CA117" s="895" t="s">
        <v>65</v>
      </c>
      <c r="CB117" s="895"/>
      <c r="CC117" s="895"/>
      <c r="CD117" s="895"/>
      <c r="CE117" s="895"/>
      <c r="CF117" s="889" t="s">
        <v>65</v>
      </c>
      <c r="CG117" s="890"/>
      <c r="CH117" s="890"/>
      <c r="CI117" s="890"/>
      <c r="CJ117" s="890"/>
      <c r="CK117" s="917"/>
      <c r="CL117" s="918"/>
      <c r="CM117" s="891" t="s">
        <v>398</v>
      </c>
      <c r="CN117" s="892"/>
      <c r="CO117" s="892"/>
      <c r="CP117" s="892"/>
      <c r="CQ117" s="892"/>
      <c r="CR117" s="892"/>
      <c r="CS117" s="892"/>
      <c r="CT117" s="892"/>
      <c r="CU117" s="892"/>
      <c r="CV117" s="892"/>
      <c r="CW117" s="892"/>
      <c r="CX117" s="892"/>
      <c r="CY117" s="892"/>
      <c r="CZ117" s="892"/>
      <c r="DA117" s="892"/>
      <c r="DB117" s="892"/>
      <c r="DC117" s="892"/>
      <c r="DD117" s="892"/>
      <c r="DE117" s="892"/>
      <c r="DF117" s="893"/>
      <c r="DG117" s="927" t="s">
        <v>65</v>
      </c>
      <c r="DH117" s="928"/>
      <c r="DI117" s="928"/>
      <c r="DJ117" s="928"/>
      <c r="DK117" s="929"/>
      <c r="DL117" s="930" t="s">
        <v>65</v>
      </c>
      <c r="DM117" s="928"/>
      <c r="DN117" s="928"/>
      <c r="DO117" s="928"/>
      <c r="DP117" s="929"/>
      <c r="DQ117" s="930" t="s">
        <v>65</v>
      </c>
      <c r="DR117" s="928"/>
      <c r="DS117" s="928"/>
      <c r="DT117" s="928"/>
      <c r="DU117" s="929"/>
      <c r="DV117" s="931" t="s">
        <v>65</v>
      </c>
      <c r="DW117" s="932"/>
      <c r="DX117" s="932"/>
      <c r="DY117" s="932"/>
      <c r="DZ117" s="933"/>
    </row>
    <row r="118" spans="1:130" s="92" customFormat="1" ht="26.25" customHeight="1" x14ac:dyDescent="0.2">
      <c r="A118" s="881" t="s">
        <v>371</v>
      </c>
      <c r="B118" s="862"/>
      <c r="C118" s="862"/>
      <c r="D118" s="862"/>
      <c r="E118" s="862"/>
      <c r="F118" s="862"/>
      <c r="G118" s="862"/>
      <c r="H118" s="862"/>
      <c r="I118" s="862"/>
      <c r="J118" s="862"/>
      <c r="K118" s="862"/>
      <c r="L118" s="862"/>
      <c r="M118" s="862"/>
      <c r="N118" s="862"/>
      <c r="O118" s="862"/>
      <c r="P118" s="862"/>
      <c r="Q118" s="862"/>
      <c r="R118" s="862"/>
      <c r="S118" s="862"/>
      <c r="T118" s="862"/>
      <c r="U118" s="862"/>
      <c r="V118" s="862"/>
      <c r="W118" s="862"/>
      <c r="X118" s="862"/>
      <c r="Y118" s="862"/>
      <c r="Z118" s="863"/>
      <c r="AA118" s="861" t="s">
        <v>368</v>
      </c>
      <c r="AB118" s="862"/>
      <c r="AC118" s="862"/>
      <c r="AD118" s="862"/>
      <c r="AE118" s="863"/>
      <c r="AF118" s="861" t="s">
        <v>369</v>
      </c>
      <c r="AG118" s="862"/>
      <c r="AH118" s="862"/>
      <c r="AI118" s="862"/>
      <c r="AJ118" s="863"/>
      <c r="AK118" s="861" t="s">
        <v>240</v>
      </c>
      <c r="AL118" s="862"/>
      <c r="AM118" s="862"/>
      <c r="AN118" s="862"/>
      <c r="AO118" s="863"/>
      <c r="AP118" s="939" t="s">
        <v>370</v>
      </c>
      <c r="AQ118" s="940"/>
      <c r="AR118" s="940"/>
      <c r="AS118" s="940"/>
      <c r="AT118" s="941"/>
      <c r="AU118" s="877"/>
      <c r="AV118" s="878"/>
      <c r="AW118" s="878"/>
      <c r="AX118" s="878"/>
      <c r="AY118" s="878"/>
      <c r="AZ118" s="942" t="s">
        <v>399</v>
      </c>
      <c r="BA118" s="934"/>
      <c r="BB118" s="934"/>
      <c r="BC118" s="934"/>
      <c r="BD118" s="934"/>
      <c r="BE118" s="934"/>
      <c r="BF118" s="934"/>
      <c r="BG118" s="934"/>
      <c r="BH118" s="934"/>
      <c r="BI118" s="934"/>
      <c r="BJ118" s="934"/>
      <c r="BK118" s="934"/>
      <c r="BL118" s="934"/>
      <c r="BM118" s="934"/>
      <c r="BN118" s="934"/>
      <c r="BO118" s="934"/>
      <c r="BP118" s="935"/>
      <c r="BQ118" s="965" t="s">
        <v>65</v>
      </c>
      <c r="BR118" s="966"/>
      <c r="BS118" s="966"/>
      <c r="BT118" s="966"/>
      <c r="BU118" s="966"/>
      <c r="BV118" s="966" t="s">
        <v>65</v>
      </c>
      <c r="BW118" s="966"/>
      <c r="BX118" s="966"/>
      <c r="BY118" s="966"/>
      <c r="BZ118" s="966"/>
      <c r="CA118" s="966" t="s">
        <v>65</v>
      </c>
      <c r="CB118" s="966"/>
      <c r="CC118" s="966"/>
      <c r="CD118" s="966"/>
      <c r="CE118" s="966"/>
      <c r="CF118" s="889" t="s">
        <v>65</v>
      </c>
      <c r="CG118" s="890"/>
      <c r="CH118" s="890"/>
      <c r="CI118" s="890"/>
      <c r="CJ118" s="890"/>
      <c r="CK118" s="917"/>
      <c r="CL118" s="918"/>
      <c r="CM118" s="891" t="s">
        <v>400</v>
      </c>
      <c r="CN118" s="892"/>
      <c r="CO118" s="892"/>
      <c r="CP118" s="892"/>
      <c r="CQ118" s="892"/>
      <c r="CR118" s="892"/>
      <c r="CS118" s="892"/>
      <c r="CT118" s="892"/>
      <c r="CU118" s="892"/>
      <c r="CV118" s="892"/>
      <c r="CW118" s="892"/>
      <c r="CX118" s="892"/>
      <c r="CY118" s="892"/>
      <c r="CZ118" s="892"/>
      <c r="DA118" s="892"/>
      <c r="DB118" s="892"/>
      <c r="DC118" s="892"/>
      <c r="DD118" s="892"/>
      <c r="DE118" s="892"/>
      <c r="DF118" s="893"/>
      <c r="DG118" s="927" t="s">
        <v>65</v>
      </c>
      <c r="DH118" s="928"/>
      <c r="DI118" s="928"/>
      <c r="DJ118" s="928"/>
      <c r="DK118" s="929"/>
      <c r="DL118" s="930" t="s">
        <v>65</v>
      </c>
      <c r="DM118" s="928"/>
      <c r="DN118" s="928"/>
      <c r="DO118" s="928"/>
      <c r="DP118" s="929"/>
      <c r="DQ118" s="930" t="s">
        <v>65</v>
      </c>
      <c r="DR118" s="928"/>
      <c r="DS118" s="928"/>
      <c r="DT118" s="928"/>
      <c r="DU118" s="929"/>
      <c r="DV118" s="931" t="s">
        <v>65</v>
      </c>
      <c r="DW118" s="932"/>
      <c r="DX118" s="932"/>
      <c r="DY118" s="932"/>
      <c r="DZ118" s="933"/>
    </row>
    <row r="119" spans="1:130" s="92" customFormat="1" ht="26.25" customHeight="1" x14ac:dyDescent="0.2">
      <c r="A119" s="1029" t="s">
        <v>375</v>
      </c>
      <c r="B119" s="916"/>
      <c r="C119" s="898" t="s">
        <v>376</v>
      </c>
      <c r="D119" s="866"/>
      <c r="E119" s="866"/>
      <c r="F119" s="866"/>
      <c r="G119" s="866"/>
      <c r="H119" s="866"/>
      <c r="I119" s="866"/>
      <c r="J119" s="866"/>
      <c r="K119" s="866"/>
      <c r="L119" s="866"/>
      <c r="M119" s="866"/>
      <c r="N119" s="866"/>
      <c r="O119" s="866"/>
      <c r="P119" s="866"/>
      <c r="Q119" s="866"/>
      <c r="R119" s="866"/>
      <c r="S119" s="866"/>
      <c r="T119" s="866"/>
      <c r="U119" s="866"/>
      <c r="V119" s="866"/>
      <c r="W119" s="866"/>
      <c r="X119" s="866"/>
      <c r="Y119" s="866"/>
      <c r="Z119" s="867"/>
      <c r="AA119" s="868" t="s">
        <v>65</v>
      </c>
      <c r="AB119" s="869"/>
      <c r="AC119" s="869"/>
      <c r="AD119" s="869"/>
      <c r="AE119" s="870"/>
      <c r="AF119" s="871" t="s">
        <v>65</v>
      </c>
      <c r="AG119" s="869"/>
      <c r="AH119" s="869"/>
      <c r="AI119" s="869"/>
      <c r="AJ119" s="870"/>
      <c r="AK119" s="871" t="s">
        <v>65</v>
      </c>
      <c r="AL119" s="869"/>
      <c r="AM119" s="869"/>
      <c r="AN119" s="869"/>
      <c r="AO119" s="870"/>
      <c r="AP119" s="872" t="s">
        <v>65</v>
      </c>
      <c r="AQ119" s="873"/>
      <c r="AR119" s="873"/>
      <c r="AS119" s="873"/>
      <c r="AT119" s="874"/>
      <c r="AU119" s="879"/>
      <c r="AV119" s="880"/>
      <c r="AW119" s="880"/>
      <c r="AX119" s="880"/>
      <c r="AY119" s="880"/>
      <c r="AZ119" s="114" t="s">
        <v>122</v>
      </c>
      <c r="BA119" s="114"/>
      <c r="BB119" s="114"/>
      <c r="BC119" s="114"/>
      <c r="BD119" s="114"/>
      <c r="BE119" s="114"/>
      <c r="BF119" s="114"/>
      <c r="BG119" s="114"/>
      <c r="BH119" s="114"/>
      <c r="BI119" s="114"/>
      <c r="BJ119" s="114"/>
      <c r="BK119" s="114"/>
      <c r="BL119" s="114"/>
      <c r="BM119" s="114"/>
      <c r="BN119" s="114"/>
      <c r="BO119" s="943" t="s">
        <v>401</v>
      </c>
      <c r="BP119" s="971"/>
      <c r="BQ119" s="965">
        <v>5483891</v>
      </c>
      <c r="BR119" s="966"/>
      <c r="BS119" s="966"/>
      <c r="BT119" s="966"/>
      <c r="BU119" s="966"/>
      <c r="BV119" s="966">
        <v>5226098</v>
      </c>
      <c r="BW119" s="966"/>
      <c r="BX119" s="966"/>
      <c r="BY119" s="966"/>
      <c r="BZ119" s="966"/>
      <c r="CA119" s="966">
        <v>5021543</v>
      </c>
      <c r="CB119" s="966"/>
      <c r="CC119" s="966"/>
      <c r="CD119" s="966"/>
      <c r="CE119" s="966"/>
      <c r="CF119" s="967"/>
      <c r="CG119" s="968"/>
      <c r="CH119" s="968"/>
      <c r="CI119" s="968"/>
      <c r="CJ119" s="969"/>
      <c r="CK119" s="919"/>
      <c r="CL119" s="920"/>
      <c r="CM119" s="942" t="s">
        <v>402</v>
      </c>
      <c r="CN119" s="934"/>
      <c r="CO119" s="934"/>
      <c r="CP119" s="934"/>
      <c r="CQ119" s="934"/>
      <c r="CR119" s="934"/>
      <c r="CS119" s="934"/>
      <c r="CT119" s="934"/>
      <c r="CU119" s="934"/>
      <c r="CV119" s="934"/>
      <c r="CW119" s="934"/>
      <c r="CX119" s="934"/>
      <c r="CY119" s="934"/>
      <c r="CZ119" s="934"/>
      <c r="DA119" s="934"/>
      <c r="DB119" s="934"/>
      <c r="DC119" s="934"/>
      <c r="DD119" s="934"/>
      <c r="DE119" s="934"/>
      <c r="DF119" s="935"/>
      <c r="DG119" s="970" t="s">
        <v>65</v>
      </c>
      <c r="DH119" s="952"/>
      <c r="DI119" s="952"/>
      <c r="DJ119" s="952"/>
      <c r="DK119" s="953"/>
      <c r="DL119" s="951" t="s">
        <v>65</v>
      </c>
      <c r="DM119" s="952"/>
      <c r="DN119" s="952"/>
      <c r="DO119" s="952"/>
      <c r="DP119" s="953"/>
      <c r="DQ119" s="951" t="s">
        <v>65</v>
      </c>
      <c r="DR119" s="952"/>
      <c r="DS119" s="952"/>
      <c r="DT119" s="952"/>
      <c r="DU119" s="953"/>
      <c r="DV119" s="954" t="s">
        <v>65</v>
      </c>
      <c r="DW119" s="955"/>
      <c r="DX119" s="955"/>
      <c r="DY119" s="955"/>
      <c r="DZ119" s="956"/>
    </row>
    <row r="120" spans="1:130" s="92" customFormat="1" ht="26.25" customHeight="1" x14ac:dyDescent="0.2">
      <c r="A120" s="1030"/>
      <c r="B120" s="918"/>
      <c r="C120" s="891" t="s">
        <v>379</v>
      </c>
      <c r="D120" s="892"/>
      <c r="E120" s="892"/>
      <c r="F120" s="892"/>
      <c r="G120" s="892"/>
      <c r="H120" s="892"/>
      <c r="I120" s="892"/>
      <c r="J120" s="892"/>
      <c r="K120" s="892"/>
      <c r="L120" s="892"/>
      <c r="M120" s="892"/>
      <c r="N120" s="892"/>
      <c r="O120" s="892"/>
      <c r="P120" s="892"/>
      <c r="Q120" s="892"/>
      <c r="R120" s="892"/>
      <c r="S120" s="892"/>
      <c r="T120" s="892"/>
      <c r="U120" s="892"/>
      <c r="V120" s="892"/>
      <c r="W120" s="892"/>
      <c r="X120" s="892"/>
      <c r="Y120" s="892"/>
      <c r="Z120" s="893"/>
      <c r="AA120" s="927" t="s">
        <v>65</v>
      </c>
      <c r="AB120" s="928"/>
      <c r="AC120" s="928"/>
      <c r="AD120" s="928"/>
      <c r="AE120" s="929"/>
      <c r="AF120" s="930" t="s">
        <v>65</v>
      </c>
      <c r="AG120" s="928"/>
      <c r="AH120" s="928"/>
      <c r="AI120" s="928"/>
      <c r="AJ120" s="929"/>
      <c r="AK120" s="930" t="s">
        <v>65</v>
      </c>
      <c r="AL120" s="928"/>
      <c r="AM120" s="928"/>
      <c r="AN120" s="928"/>
      <c r="AO120" s="929"/>
      <c r="AP120" s="931" t="s">
        <v>65</v>
      </c>
      <c r="AQ120" s="932"/>
      <c r="AR120" s="932"/>
      <c r="AS120" s="932"/>
      <c r="AT120" s="933"/>
      <c r="AU120" s="957" t="s">
        <v>403</v>
      </c>
      <c r="AV120" s="958"/>
      <c r="AW120" s="958"/>
      <c r="AX120" s="958"/>
      <c r="AY120" s="959"/>
      <c r="AZ120" s="898" t="s">
        <v>404</v>
      </c>
      <c r="BA120" s="866"/>
      <c r="BB120" s="866"/>
      <c r="BC120" s="866"/>
      <c r="BD120" s="866"/>
      <c r="BE120" s="866"/>
      <c r="BF120" s="866"/>
      <c r="BG120" s="866"/>
      <c r="BH120" s="866"/>
      <c r="BI120" s="866"/>
      <c r="BJ120" s="866"/>
      <c r="BK120" s="866"/>
      <c r="BL120" s="866"/>
      <c r="BM120" s="866"/>
      <c r="BN120" s="866"/>
      <c r="BO120" s="866"/>
      <c r="BP120" s="867"/>
      <c r="BQ120" s="899">
        <v>4869916</v>
      </c>
      <c r="BR120" s="900"/>
      <c r="BS120" s="900"/>
      <c r="BT120" s="900"/>
      <c r="BU120" s="900"/>
      <c r="BV120" s="900">
        <v>5055848</v>
      </c>
      <c r="BW120" s="900"/>
      <c r="BX120" s="900"/>
      <c r="BY120" s="900"/>
      <c r="BZ120" s="900"/>
      <c r="CA120" s="900">
        <v>5415201</v>
      </c>
      <c r="CB120" s="900"/>
      <c r="CC120" s="900"/>
      <c r="CD120" s="900"/>
      <c r="CE120" s="900"/>
      <c r="CF120" s="913">
        <v>197.7</v>
      </c>
      <c r="CG120" s="914"/>
      <c r="CH120" s="914"/>
      <c r="CI120" s="914"/>
      <c r="CJ120" s="914"/>
      <c r="CK120" s="972" t="s">
        <v>405</v>
      </c>
      <c r="CL120" s="973"/>
      <c r="CM120" s="973"/>
      <c r="CN120" s="973"/>
      <c r="CO120" s="974"/>
      <c r="CP120" s="980" t="s">
        <v>346</v>
      </c>
      <c r="CQ120" s="981"/>
      <c r="CR120" s="981"/>
      <c r="CS120" s="981"/>
      <c r="CT120" s="981"/>
      <c r="CU120" s="981"/>
      <c r="CV120" s="981"/>
      <c r="CW120" s="981"/>
      <c r="CX120" s="981"/>
      <c r="CY120" s="981"/>
      <c r="CZ120" s="981"/>
      <c r="DA120" s="981"/>
      <c r="DB120" s="981"/>
      <c r="DC120" s="981"/>
      <c r="DD120" s="981"/>
      <c r="DE120" s="981"/>
      <c r="DF120" s="982"/>
      <c r="DG120" s="899">
        <v>1648593</v>
      </c>
      <c r="DH120" s="900"/>
      <c r="DI120" s="900"/>
      <c r="DJ120" s="900"/>
      <c r="DK120" s="900"/>
      <c r="DL120" s="900">
        <v>1518228</v>
      </c>
      <c r="DM120" s="900"/>
      <c r="DN120" s="900"/>
      <c r="DO120" s="900"/>
      <c r="DP120" s="900"/>
      <c r="DQ120" s="900">
        <v>1359998</v>
      </c>
      <c r="DR120" s="900"/>
      <c r="DS120" s="900"/>
      <c r="DT120" s="900"/>
      <c r="DU120" s="900"/>
      <c r="DV120" s="901">
        <v>49.7</v>
      </c>
      <c r="DW120" s="901"/>
      <c r="DX120" s="901"/>
      <c r="DY120" s="901"/>
      <c r="DZ120" s="902"/>
    </row>
    <row r="121" spans="1:130" s="92" customFormat="1" ht="26.25" customHeight="1" x14ac:dyDescent="0.2">
      <c r="A121" s="1030"/>
      <c r="B121" s="918"/>
      <c r="C121" s="936" t="s">
        <v>406</v>
      </c>
      <c r="D121" s="937"/>
      <c r="E121" s="937"/>
      <c r="F121" s="937"/>
      <c r="G121" s="937"/>
      <c r="H121" s="937"/>
      <c r="I121" s="937"/>
      <c r="J121" s="937"/>
      <c r="K121" s="937"/>
      <c r="L121" s="937"/>
      <c r="M121" s="937"/>
      <c r="N121" s="937"/>
      <c r="O121" s="937"/>
      <c r="P121" s="937"/>
      <c r="Q121" s="937"/>
      <c r="R121" s="937"/>
      <c r="S121" s="937"/>
      <c r="T121" s="937"/>
      <c r="U121" s="937"/>
      <c r="V121" s="937"/>
      <c r="W121" s="937"/>
      <c r="X121" s="937"/>
      <c r="Y121" s="937"/>
      <c r="Z121" s="938"/>
      <c r="AA121" s="927">
        <v>40977</v>
      </c>
      <c r="AB121" s="928"/>
      <c r="AC121" s="928"/>
      <c r="AD121" s="928"/>
      <c r="AE121" s="929"/>
      <c r="AF121" s="930" t="s">
        <v>65</v>
      </c>
      <c r="AG121" s="928"/>
      <c r="AH121" s="928"/>
      <c r="AI121" s="928"/>
      <c r="AJ121" s="929"/>
      <c r="AK121" s="930" t="s">
        <v>65</v>
      </c>
      <c r="AL121" s="928"/>
      <c r="AM121" s="928"/>
      <c r="AN121" s="928"/>
      <c r="AO121" s="929"/>
      <c r="AP121" s="931" t="s">
        <v>65</v>
      </c>
      <c r="AQ121" s="932"/>
      <c r="AR121" s="932"/>
      <c r="AS121" s="932"/>
      <c r="AT121" s="933"/>
      <c r="AU121" s="960"/>
      <c r="AV121" s="961"/>
      <c r="AW121" s="961"/>
      <c r="AX121" s="961"/>
      <c r="AY121" s="962"/>
      <c r="AZ121" s="891" t="s">
        <v>407</v>
      </c>
      <c r="BA121" s="892"/>
      <c r="BB121" s="892"/>
      <c r="BC121" s="892"/>
      <c r="BD121" s="892"/>
      <c r="BE121" s="892"/>
      <c r="BF121" s="892"/>
      <c r="BG121" s="892"/>
      <c r="BH121" s="892"/>
      <c r="BI121" s="892"/>
      <c r="BJ121" s="892"/>
      <c r="BK121" s="892"/>
      <c r="BL121" s="892"/>
      <c r="BM121" s="892"/>
      <c r="BN121" s="892"/>
      <c r="BO121" s="892"/>
      <c r="BP121" s="893"/>
      <c r="BQ121" s="894" t="s">
        <v>65</v>
      </c>
      <c r="BR121" s="895"/>
      <c r="BS121" s="895"/>
      <c r="BT121" s="895"/>
      <c r="BU121" s="895"/>
      <c r="BV121" s="895" t="s">
        <v>65</v>
      </c>
      <c r="BW121" s="895"/>
      <c r="BX121" s="895"/>
      <c r="BY121" s="895"/>
      <c r="BZ121" s="895"/>
      <c r="CA121" s="895" t="s">
        <v>65</v>
      </c>
      <c r="CB121" s="895"/>
      <c r="CC121" s="895"/>
      <c r="CD121" s="895"/>
      <c r="CE121" s="895"/>
      <c r="CF121" s="889" t="s">
        <v>65</v>
      </c>
      <c r="CG121" s="890"/>
      <c r="CH121" s="890"/>
      <c r="CI121" s="890"/>
      <c r="CJ121" s="890"/>
      <c r="CK121" s="975"/>
      <c r="CL121" s="976"/>
      <c r="CM121" s="976"/>
      <c r="CN121" s="976"/>
      <c r="CO121" s="977"/>
      <c r="CP121" s="985" t="s">
        <v>344</v>
      </c>
      <c r="CQ121" s="986"/>
      <c r="CR121" s="986"/>
      <c r="CS121" s="986"/>
      <c r="CT121" s="986"/>
      <c r="CU121" s="986"/>
      <c r="CV121" s="986"/>
      <c r="CW121" s="986"/>
      <c r="CX121" s="986"/>
      <c r="CY121" s="986"/>
      <c r="CZ121" s="986"/>
      <c r="DA121" s="986"/>
      <c r="DB121" s="986"/>
      <c r="DC121" s="986"/>
      <c r="DD121" s="986"/>
      <c r="DE121" s="986"/>
      <c r="DF121" s="987"/>
      <c r="DG121" s="894">
        <v>252833</v>
      </c>
      <c r="DH121" s="895"/>
      <c r="DI121" s="895"/>
      <c r="DJ121" s="895"/>
      <c r="DK121" s="895"/>
      <c r="DL121" s="895">
        <v>222261</v>
      </c>
      <c r="DM121" s="895"/>
      <c r="DN121" s="895"/>
      <c r="DO121" s="895"/>
      <c r="DP121" s="895"/>
      <c r="DQ121" s="895">
        <v>189697</v>
      </c>
      <c r="DR121" s="895"/>
      <c r="DS121" s="895"/>
      <c r="DT121" s="895"/>
      <c r="DU121" s="895"/>
      <c r="DV121" s="896">
        <v>6.9</v>
      </c>
      <c r="DW121" s="896"/>
      <c r="DX121" s="896"/>
      <c r="DY121" s="896"/>
      <c r="DZ121" s="897"/>
    </row>
    <row r="122" spans="1:130" s="92" customFormat="1" ht="26.25" customHeight="1" x14ac:dyDescent="0.2">
      <c r="A122" s="1030"/>
      <c r="B122" s="918"/>
      <c r="C122" s="891" t="s">
        <v>389</v>
      </c>
      <c r="D122" s="892"/>
      <c r="E122" s="892"/>
      <c r="F122" s="892"/>
      <c r="G122" s="892"/>
      <c r="H122" s="892"/>
      <c r="I122" s="892"/>
      <c r="J122" s="892"/>
      <c r="K122" s="892"/>
      <c r="L122" s="892"/>
      <c r="M122" s="892"/>
      <c r="N122" s="892"/>
      <c r="O122" s="892"/>
      <c r="P122" s="892"/>
      <c r="Q122" s="892"/>
      <c r="R122" s="892"/>
      <c r="S122" s="892"/>
      <c r="T122" s="892"/>
      <c r="U122" s="892"/>
      <c r="V122" s="892"/>
      <c r="W122" s="892"/>
      <c r="X122" s="892"/>
      <c r="Y122" s="892"/>
      <c r="Z122" s="893"/>
      <c r="AA122" s="927" t="s">
        <v>65</v>
      </c>
      <c r="AB122" s="928"/>
      <c r="AC122" s="928"/>
      <c r="AD122" s="928"/>
      <c r="AE122" s="929"/>
      <c r="AF122" s="930" t="s">
        <v>65</v>
      </c>
      <c r="AG122" s="928"/>
      <c r="AH122" s="928"/>
      <c r="AI122" s="928"/>
      <c r="AJ122" s="929"/>
      <c r="AK122" s="930" t="s">
        <v>65</v>
      </c>
      <c r="AL122" s="928"/>
      <c r="AM122" s="928"/>
      <c r="AN122" s="928"/>
      <c r="AO122" s="929"/>
      <c r="AP122" s="931" t="s">
        <v>65</v>
      </c>
      <c r="AQ122" s="932"/>
      <c r="AR122" s="932"/>
      <c r="AS122" s="932"/>
      <c r="AT122" s="933"/>
      <c r="AU122" s="960"/>
      <c r="AV122" s="961"/>
      <c r="AW122" s="961"/>
      <c r="AX122" s="961"/>
      <c r="AY122" s="962"/>
      <c r="AZ122" s="942" t="s">
        <v>408</v>
      </c>
      <c r="BA122" s="934"/>
      <c r="BB122" s="934"/>
      <c r="BC122" s="934"/>
      <c r="BD122" s="934"/>
      <c r="BE122" s="934"/>
      <c r="BF122" s="934"/>
      <c r="BG122" s="934"/>
      <c r="BH122" s="934"/>
      <c r="BI122" s="934"/>
      <c r="BJ122" s="934"/>
      <c r="BK122" s="934"/>
      <c r="BL122" s="934"/>
      <c r="BM122" s="934"/>
      <c r="BN122" s="934"/>
      <c r="BO122" s="934"/>
      <c r="BP122" s="935"/>
      <c r="BQ122" s="965">
        <v>3811688</v>
      </c>
      <c r="BR122" s="966"/>
      <c r="BS122" s="966"/>
      <c r="BT122" s="966"/>
      <c r="BU122" s="966"/>
      <c r="BV122" s="966">
        <v>3673093</v>
      </c>
      <c r="BW122" s="966"/>
      <c r="BX122" s="966"/>
      <c r="BY122" s="966"/>
      <c r="BZ122" s="966"/>
      <c r="CA122" s="966">
        <v>3569489</v>
      </c>
      <c r="CB122" s="966"/>
      <c r="CC122" s="966"/>
      <c r="CD122" s="966"/>
      <c r="CE122" s="966"/>
      <c r="CF122" s="983">
        <v>130.30000000000001</v>
      </c>
      <c r="CG122" s="984"/>
      <c r="CH122" s="984"/>
      <c r="CI122" s="984"/>
      <c r="CJ122" s="984"/>
      <c r="CK122" s="975"/>
      <c r="CL122" s="976"/>
      <c r="CM122" s="976"/>
      <c r="CN122" s="976"/>
      <c r="CO122" s="977"/>
      <c r="CP122" s="985" t="s">
        <v>342</v>
      </c>
      <c r="CQ122" s="986"/>
      <c r="CR122" s="986"/>
      <c r="CS122" s="986"/>
      <c r="CT122" s="986"/>
      <c r="CU122" s="986"/>
      <c r="CV122" s="986"/>
      <c r="CW122" s="986"/>
      <c r="CX122" s="986"/>
      <c r="CY122" s="986"/>
      <c r="CZ122" s="986"/>
      <c r="DA122" s="986"/>
      <c r="DB122" s="986"/>
      <c r="DC122" s="986"/>
      <c r="DD122" s="986"/>
      <c r="DE122" s="986"/>
      <c r="DF122" s="987"/>
      <c r="DG122" s="894" t="s">
        <v>65</v>
      </c>
      <c r="DH122" s="895"/>
      <c r="DI122" s="895"/>
      <c r="DJ122" s="895"/>
      <c r="DK122" s="895"/>
      <c r="DL122" s="895" t="s">
        <v>65</v>
      </c>
      <c r="DM122" s="895"/>
      <c r="DN122" s="895"/>
      <c r="DO122" s="895"/>
      <c r="DP122" s="895"/>
      <c r="DQ122" s="895" t="s">
        <v>65</v>
      </c>
      <c r="DR122" s="895"/>
      <c r="DS122" s="895"/>
      <c r="DT122" s="895"/>
      <c r="DU122" s="895"/>
      <c r="DV122" s="896" t="s">
        <v>65</v>
      </c>
      <c r="DW122" s="896"/>
      <c r="DX122" s="896"/>
      <c r="DY122" s="896"/>
      <c r="DZ122" s="897"/>
    </row>
    <row r="123" spans="1:130" s="92" customFormat="1" ht="26.25" customHeight="1" x14ac:dyDescent="0.2">
      <c r="A123" s="1030"/>
      <c r="B123" s="918"/>
      <c r="C123" s="891" t="s">
        <v>395</v>
      </c>
      <c r="D123" s="892"/>
      <c r="E123" s="892"/>
      <c r="F123" s="892"/>
      <c r="G123" s="892"/>
      <c r="H123" s="892"/>
      <c r="I123" s="892"/>
      <c r="J123" s="892"/>
      <c r="K123" s="892"/>
      <c r="L123" s="892"/>
      <c r="M123" s="892"/>
      <c r="N123" s="892"/>
      <c r="O123" s="892"/>
      <c r="P123" s="892"/>
      <c r="Q123" s="892"/>
      <c r="R123" s="892"/>
      <c r="S123" s="892"/>
      <c r="T123" s="892"/>
      <c r="U123" s="892"/>
      <c r="V123" s="892"/>
      <c r="W123" s="892"/>
      <c r="X123" s="892"/>
      <c r="Y123" s="892"/>
      <c r="Z123" s="893"/>
      <c r="AA123" s="927" t="s">
        <v>65</v>
      </c>
      <c r="AB123" s="928"/>
      <c r="AC123" s="928"/>
      <c r="AD123" s="928"/>
      <c r="AE123" s="929"/>
      <c r="AF123" s="930" t="s">
        <v>65</v>
      </c>
      <c r="AG123" s="928"/>
      <c r="AH123" s="928"/>
      <c r="AI123" s="928"/>
      <c r="AJ123" s="929"/>
      <c r="AK123" s="930" t="s">
        <v>65</v>
      </c>
      <c r="AL123" s="928"/>
      <c r="AM123" s="928"/>
      <c r="AN123" s="928"/>
      <c r="AO123" s="929"/>
      <c r="AP123" s="931" t="s">
        <v>65</v>
      </c>
      <c r="AQ123" s="932"/>
      <c r="AR123" s="932"/>
      <c r="AS123" s="932"/>
      <c r="AT123" s="933"/>
      <c r="AU123" s="963"/>
      <c r="AV123" s="964"/>
      <c r="AW123" s="964"/>
      <c r="AX123" s="964"/>
      <c r="AY123" s="964"/>
      <c r="AZ123" s="114" t="s">
        <v>122</v>
      </c>
      <c r="BA123" s="114"/>
      <c r="BB123" s="114"/>
      <c r="BC123" s="114"/>
      <c r="BD123" s="114"/>
      <c r="BE123" s="114"/>
      <c r="BF123" s="114"/>
      <c r="BG123" s="114"/>
      <c r="BH123" s="114"/>
      <c r="BI123" s="114"/>
      <c r="BJ123" s="114"/>
      <c r="BK123" s="114"/>
      <c r="BL123" s="114"/>
      <c r="BM123" s="114"/>
      <c r="BN123" s="114"/>
      <c r="BO123" s="943" t="s">
        <v>409</v>
      </c>
      <c r="BP123" s="971"/>
      <c r="BQ123" s="1001">
        <v>8681604</v>
      </c>
      <c r="BR123" s="1002"/>
      <c r="BS123" s="1002"/>
      <c r="BT123" s="1002"/>
      <c r="BU123" s="1002"/>
      <c r="BV123" s="1002">
        <v>8728941</v>
      </c>
      <c r="BW123" s="1002"/>
      <c r="BX123" s="1002"/>
      <c r="BY123" s="1002"/>
      <c r="BZ123" s="1002"/>
      <c r="CA123" s="1002">
        <v>8984690</v>
      </c>
      <c r="CB123" s="1002"/>
      <c r="CC123" s="1002"/>
      <c r="CD123" s="1002"/>
      <c r="CE123" s="1002"/>
      <c r="CF123" s="967"/>
      <c r="CG123" s="968"/>
      <c r="CH123" s="968"/>
      <c r="CI123" s="968"/>
      <c r="CJ123" s="969"/>
      <c r="CK123" s="975"/>
      <c r="CL123" s="976"/>
      <c r="CM123" s="976"/>
      <c r="CN123" s="976"/>
      <c r="CO123" s="977"/>
      <c r="CP123" s="985" t="s">
        <v>343</v>
      </c>
      <c r="CQ123" s="986"/>
      <c r="CR123" s="986"/>
      <c r="CS123" s="986"/>
      <c r="CT123" s="986"/>
      <c r="CU123" s="986"/>
      <c r="CV123" s="986"/>
      <c r="CW123" s="986"/>
      <c r="CX123" s="986"/>
      <c r="CY123" s="986"/>
      <c r="CZ123" s="986"/>
      <c r="DA123" s="986"/>
      <c r="DB123" s="986"/>
      <c r="DC123" s="986"/>
      <c r="DD123" s="986"/>
      <c r="DE123" s="986"/>
      <c r="DF123" s="987"/>
      <c r="DG123" s="927" t="s">
        <v>65</v>
      </c>
      <c r="DH123" s="928"/>
      <c r="DI123" s="928"/>
      <c r="DJ123" s="928"/>
      <c r="DK123" s="929"/>
      <c r="DL123" s="930" t="s">
        <v>65</v>
      </c>
      <c r="DM123" s="928"/>
      <c r="DN123" s="928"/>
      <c r="DO123" s="928"/>
      <c r="DP123" s="929"/>
      <c r="DQ123" s="930" t="s">
        <v>65</v>
      </c>
      <c r="DR123" s="928"/>
      <c r="DS123" s="928"/>
      <c r="DT123" s="928"/>
      <c r="DU123" s="929"/>
      <c r="DV123" s="931" t="s">
        <v>65</v>
      </c>
      <c r="DW123" s="932"/>
      <c r="DX123" s="932"/>
      <c r="DY123" s="932"/>
      <c r="DZ123" s="933"/>
    </row>
    <row r="124" spans="1:130" s="92" customFormat="1" ht="26.25" customHeight="1" thickBot="1" x14ac:dyDescent="0.25">
      <c r="A124" s="1030"/>
      <c r="B124" s="918"/>
      <c r="C124" s="891" t="s">
        <v>398</v>
      </c>
      <c r="D124" s="892"/>
      <c r="E124" s="892"/>
      <c r="F124" s="892"/>
      <c r="G124" s="892"/>
      <c r="H124" s="892"/>
      <c r="I124" s="892"/>
      <c r="J124" s="892"/>
      <c r="K124" s="892"/>
      <c r="L124" s="892"/>
      <c r="M124" s="892"/>
      <c r="N124" s="892"/>
      <c r="O124" s="892"/>
      <c r="P124" s="892"/>
      <c r="Q124" s="892"/>
      <c r="R124" s="892"/>
      <c r="S124" s="892"/>
      <c r="T124" s="892"/>
      <c r="U124" s="892"/>
      <c r="V124" s="892"/>
      <c r="W124" s="892"/>
      <c r="X124" s="892"/>
      <c r="Y124" s="892"/>
      <c r="Z124" s="893"/>
      <c r="AA124" s="927" t="s">
        <v>65</v>
      </c>
      <c r="AB124" s="928"/>
      <c r="AC124" s="928"/>
      <c r="AD124" s="928"/>
      <c r="AE124" s="929"/>
      <c r="AF124" s="930" t="s">
        <v>65</v>
      </c>
      <c r="AG124" s="928"/>
      <c r="AH124" s="928"/>
      <c r="AI124" s="928"/>
      <c r="AJ124" s="929"/>
      <c r="AK124" s="930" t="s">
        <v>65</v>
      </c>
      <c r="AL124" s="928"/>
      <c r="AM124" s="928"/>
      <c r="AN124" s="928"/>
      <c r="AO124" s="929"/>
      <c r="AP124" s="931" t="s">
        <v>65</v>
      </c>
      <c r="AQ124" s="932"/>
      <c r="AR124" s="932"/>
      <c r="AS124" s="932"/>
      <c r="AT124" s="933"/>
      <c r="AU124" s="997" t="s">
        <v>410</v>
      </c>
      <c r="AV124" s="998"/>
      <c r="AW124" s="998"/>
      <c r="AX124" s="998"/>
      <c r="AY124" s="998"/>
      <c r="AZ124" s="998"/>
      <c r="BA124" s="998"/>
      <c r="BB124" s="998"/>
      <c r="BC124" s="998"/>
      <c r="BD124" s="998"/>
      <c r="BE124" s="998"/>
      <c r="BF124" s="998"/>
      <c r="BG124" s="998"/>
      <c r="BH124" s="998"/>
      <c r="BI124" s="998"/>
      <c r="BJ124" s="998"/>
      <c r="BK124" s="998"/>
      <c r="BL124" s="998"/>
      <c r="BM124" s="998"/>
      <c r="BN124" s="998"/>
      <c r="BO124" s="998"/>
      <c r="BP124" s="999"/>
      <c r="BQ124" s="1000" t="s">
        <v>65</v>
      </c>
      <c r="BR124" s="993"/>
      <c r="BS124" s="993"/>
      <c r="BT124" s="993"/>
      <c r="BU124" s="993"/>
      <c r="BV124" s="993" t="s">
        <v>65</v>
      </c>
      <c r="BW124" s="993"/>
      <c r="BX124" s="993"/>
      <c r="BY124" s="993"/>
      <c r="BZ124" s="993"/>
      <c r="CA124" s="993" t="s">
        <v>65</v>
      </c>
      <c r="CB124" s="993"/>
      <c r="CC124" s="993"/>
      <c r="CD124" s="993"/>
      <c r="CE124" s="993"/>
      <c r="CF124" s="994"/>
      <c r="CG124" s="995"/>
      <c r="CH124" s="995"/>
      <c r="CI124" s="995"/>
      <c r="CJ124" s="996"/>
      <c r="CK124" s="978"/>
      <c r="CL124" s="978"/>
      <c r="CM124" s="978"/>
      <c r="CN124" s="978"/>
      <c r="CO124" s="979"/>
      <c r="CP124" s="985" t="s">
        <v>411</v>
      </c>
      <c r="CQ124" s="986"/>
      <c r="CR124" s="986"/>
      <c r="CS124" s="986"/>
      <c r="CT124" s="986"/>
      <c r="CU124" s="986"/>
      <c r="CV124" s="986"/>
      <c r="CW124" s="986"/>
      <c r="CX124" s="986"/>
      <c r="CY124" s="986"/>
      <c r="CZ124" s="986"/>
      <c r="DA124" s="986"/>
      <c r="DB124" s="986"/>
      <c r="DC124" s="986"/>
      <c r="DD124" s="986"/>
      <c r="DE124" s="986"/>
      <c r="DF124" s="987"/>
      <c r="DG124" s="970" t="s">
        <v>65</v>
      </c>
      <c r="DH124" s="952"/>
      <c r="DI124" s="952"/>
      <c r="DJ124" s="952"/>
      <c r="DK124" s="953"/>
      <c r="DL124" s="951" t="s">
        <v>65</v>
      </c>
      <c r="DM124" s="952"/>
      <c r="DN124" s="952"/>
      <c r="DO124" s="952"/>
      <c r="DP124" s="953"/>
      <c r="DQ124" s="951" t="s">
        <v>65</v>
      </c>
      <c r="DR124" s="952"/>
      <c r="DS124" s="952"/>
      <c r="DT124" s="952"/>
      <c r="DU124" s="953"/>
      <c r="DV124" s="954" t="s">
        <v>65</v>
      </c>
      <c r="DW124" s="955"/>
      <c r="DX124" s="955"/>
      <c r="DY124" s="955"/>
      <c r="DZ124" s="956"/>
    </row>
    <row r="125" spans="1:130" s="92" customFormat="1" ht="26.25" customHeight="1" x14ac:dyDescent="0.2">
      <c r="A125" s="1030"/>
      <c r="B125" s="918"/>
      <c r="C125" s="891" t="s">
        <v>400</v>
      </c>
      <c r="D125" s="892"/>
      <c r="E125" s="892"/>
      <c r="F125" s="892"/>
      <c r="G125" s="892"/>
      <c r="H125" s="892"/>
      <c r="I125" s="892"/>
      <c r="J125" s="892"/>
      <c r="K125" s="892"/>
      <c r="L125" s="892"/>
      <c r="M125" s="892"/>
      <c r="N125" s="892"/>
      <c r="O125" s="892"/>
      <c r="P125" s="892"/>
      <c r="Q125" s="892"/>
      <c r="R125" s="892"/>
      <c r="S125" s="892"/>
      <c r="T125" s="892"/>
      <c r="U125" s="892"/>
      <c r="V125" s="892"/>
      <c r="W125" s="892"/>
      <c r="X125" s="892"/>
      <c r="Y125" s="892"/>
      <c r="Z125" s="893"/>
      <c r="AA125" s="927" t="s">
        <v>65</v>
      </c>
      <c r="AB125" s="928"/>
      <c r="AC125" s="928"/>
      <c r="AD125" s="928"/>
      <c r="AE125" s="929"/>
      <c r="AF125" s="930" t="s">
        <v>65</v>
      </c>
      <c r="AG125" s="928"/>
      <c r="AH125" s="928"/>
      <c r="AI125" s="928"/>
      <c r="AJ125" s="929"/>
      <c r="AK125" s="930" t="s">
        <v>65</v>
      </c>
      <c r="AL125" s="928"/>
      <c r="AM125" s="928"/>
      <c r="AN125" s="928"/>
      <c r="AO125" s="929"/>
      <c r="AP125" s="931" t="s">
        <v>65</v>
      </c>
      <c r="AQ125" s="932"/>
      <c r="AR125" s="932"/>
      <c r="AS125" s="932"/>
      <c r="AT125" s="933"/>
      <c r="AU125" s="115"/>
      <c r="AV125" s="116"/>
      <c r="AW125" s="116"/>
      <c r="AX125" s="116"/>
      <c r="AY125" s="116"/>
      <c r="AZ125" s="116"/>
      <c r="BA125" s="116"/>
      <c r="BB125" s="116"/>
      <c r="BC125" s="116"/>
      <c r="BD125" s="116"/>
      <c r="BE125" s="116"/>
      <c r="BF125" s="116"/>
      <c r="BG125" s="116"/>
      <c r="BH125" s="116"/>
      <c r="BI125" s="116"/>
      <c r="BJ125" s="116"/>
      <c r="BK125" s="116"/>
      <c r="BL125" s="116"/>
      <c r="BM125" s="116"/>
      <c r="BN125" s="116"/>
      <c r="BO125" s="116"/>
      <c r="BP125" s="116"/>
      <c r="BQ125" s="95"/>
      <c r="BR125" s="95"/>
      <c r="BS125" s="95"/>
      <c r="BT125" s="95"/>
      <c r="BU125" s="95"/>
      <c r="BV125" s="95"/>
      <c r="BW125" s="95"/>
      <c r="BX125" s="95"/>
      <c r="BY125" s="95"/>
      <c r="BZ125" s="95"/>
      <c r="CA125" s="95"/>
      <c r="CB125" s="95"/>
      <c r="CC125" s="95"/>
      <c r="CD125" s="95"/>
      <c r="CE125" s="95"/>
      <c r="CF125" s="95"/>
      <c r="CG125" s="95"/>
      <c r="CH125" s="95"/>
      <c r="CI125" s="95"/>
      <c r="CJ125" s="117"/>
      <c r="CK125" s="988" t="s">
        <v>412</v>
      </c>
      <c r="CL125" s="973"/>
      <c r="CM125" s="973"/>
      <c r="CN125" s="973"/>
      <c r="CO125" s="974"/>
      <c r="CP125" s="898" t="s">
        <v>413</v>
      </c>
      <c r="CQ125" s="866"/>
      <c r="CR125" s="866"/>
      <c r="CS125" s="866"/>
      <c r="CT125" s="866"/>
      <c r="CU125" s="866"/>
      <c r="CV125" s="866"/>
      <c r="CW125" s="866"/>
      <c r="CX125" s="866"/>
      <c r="CY125" s="866"/>
      <c r="CZ125" s="866"/>
      <c r="DA125" s="866"/>
      <c r="DB125" s="866"/>
      <c r="DC125" s="866"/>
      <c r="DD125" s="866"/>
      <c r="DE125" s="866"/>
      <c r="DF125" s="867"/>
      <c r="DG125" s="899" t="s">
        <v>65</v>
      </c>
      <c r="DH125" s="900"/>
      <c r="DI125" s="900"/>
      <c r="DJ125" s="900"/>
      <c r="DK125" s="900"/>
      <c r="DL125" s="900" t="s">
        <v>65</v>
      </c>
      <c r="DM125" s="900"/>
      <c r="DN125" s="900"/>
      <c r="DO125" s="900"/>
      <c r="DP125" s="900"/>
      <c r="DQ125" s="900" t="s">
        <v>65</v>
      </c>
      <c r="DR125" s="900"/>
      <c r="DS125" s="900"/>
      <c r="DT125" s="900"/>
      <c r="DU125" s="900"/>
      <c r="DV125" s="901" t="s">
        <v>65</v>
      </c>
      <c r="DW125" s="901"/>
      <c r="DX125" s="901"/>
      <c r="DY125" s="901"/>
      <c r="DZ125" s="902"/>
    </row>
    <row r="126" spans="1:130" s="92" customFormat="1" ht="26.25" customHeight="1" thickBot="1" x14ac:dyDescent="0.25">
      <c r="A126" s="1030"/>
      <c r="B126" s="918"/>
      <c r="C126" s="891" t="s">
        <v>402</v>
      </c>
      <c r="D126" s="892"/>
      <c r="E126" s="892"/>
      <c r="F126" s="892"/>
      <c r="G126" s="892"/>
      <c r="H126" s="892"/>
      <c r="I126" s="892"/>
      <c r="J126" s="892"/>
      <c r="K126" s="892"/>
      <c r="L126" s="892"/>
      <c r="M126" s="892"/>
      <c r="N126" s="892"/>
      <c r="O126" s="892"/>
      <c r="P126" s="892"/>
      <c r="Q126" s="892"/>
      <c r="R126" s="892"/>
      <c r="S126" s="892"/>
      <c r="T126" s="892"/>
      <c r="U126" s="892"/>
      <c r="V126" s="892"/>
      <c r="W126" s="892"/>
      <c r="X126" s="892"/>
      <c r="Y126" s="892"/>
      <c r="Z126" s="893"/>
      <c r="AA126" s="927" t="s">
        <v>65</v>
      </c>
      <c r="AB126" s="928"/>
      <c r="AC126" s="928"/>
      <c r="AD126" s="928"/>
      <c r="AE126" s="929"/>
      <c r="AF126" s="930" t="s">
        <v>65</v>
      </c>
      <c r="AG126" s="928"/>
      <c r="AH126" s="928"/>
      <c r="AI126" s="928"/>
      <c r="AJ126" s="929"/>
      <c r="AK126" s="930" t="s">
        <v>65</v>
      </c>
      <c r="AL126" s="928"/>
      <c r="AM126" s="928"/>
      <c r="AN126" s="928"/>
      <c r="AO126" s="929"/>
      <c r="AP126" s="931" t="s">
        <v>65</v>
      </c>
      <c r="AQ126" s="932"/>
      <c r="AR126" s="932"/>
      <c r="AS126" s="932"/>
      <c r="AT126" s="933"/>
      <c r="AU126" s="95"/>
      <c r="AV126" s="95"/>
      <c r="AW126" s="95"/>
      <c r="AX126" s="95"/>
      <c r="AY126" s="95"/>
      <c r="AZ126" s="95"/>
      <c r="BA126" s="95"/>
      <c r="BB126" s="95"/>
      <c r="BC126" s="95"/>
      <c r="BD126" s="95"/>
      <c r="BE126" s="95"/>
      <c r="BF126" s="95"/>
      <c r="BG126" s="95"/>
      <c r="BH126" s="95"/>
      <c r="BI126" s="95"/>
      <c r="BJ126" s="95"/>
      <c r="BK126" s="95"/>
      <c r="BL126" s="95"/>
      <c r="BM126" s="95"/>
      <c r="BN126" s="95"/>
      <c r="BO126" s="95"/>
      <c r="BP126" s="95"/>
      <c r="BQ126" s="95"/>
      <c r="BR126" s="95"/>
      <c r="BS126" s="95"/>
      <c r="BT126" s="95"/>
      <c r="BU126" s="95"/>
      <c r="BV126" s="95"/>
      <c r="BW126" s="95"/>
      <c r="BX126" s="95"/>
      <c r="BY126" s="95"/>
      <c r="BZ126" s="95"/>
      <c r="CA126" s="95"/>
      <c r="CB126" s="95"/>
      <c r="CC126" s="95"/>
      <c r="CD126" s="118"/>
      <c r="CE126" s="118"/>
      <c r="CF126" s="118"/>
      <c r="CG126" s="95"/>
      <c r="CH126" s="95"/>
      <c r="CI126" s="95"/>
      <c r="CJ126" s="117"/>
      <c r="CK126" s="989"/>
      <c r="CL126" s="976"/>
      <c r="CM126" s="976"/>
      <c r="CN126" s="976"/>
      <c r="CO126" s="977"/>
      <c r="CP126" s="891" t="s">
        <v>414</v>
      </c>
      <c r="CQ126" s="892"/>
      <c r="CR126" s="892"/>
      <c r="CS126" s="892"/>
      <c r="CT126" s="892"/>
      <c r="CU126" s="892"/>
      <c r="CV126" s="892"/>
      <c r="CW126" s="892"/>
      <c r="CX126" s="892"/>
      <c r="CY126" s="892"/>
      <c r="CZ126" s="892"/>
      <c r="DA126" s="892"/>
      <c r="DB126" s="892"/>
      <c r="DC126" s="892"/>
      <c r="DD126" s="892"/>
      <c r="DE126" s="892"/>
      <c r="DF126" s="893"/>
      <c r="DG126" s="894" t="s">
        <v>65</v>
      </c>
      <c r="DH126" s="895"/>
      <c r="DI126" s="895"/>
      <c r="DJ126" s="895"/>
      <c r="DK126" s="895"/>
      <c r="DL126" s="895" t="s">
        <v>65</v>
      </c>
      <c r="DM126" s="895"/>
      <c r="DN126" s="895"/>
      <c r="DO126" s="895"/>
      <c r="DP126" s="895"/>
      <c r="DQ126" s="895" t="s">
        <v>65</v>
      </c>
      <c r="DR126" s="895"/>
      <c r="DS126" s="895"/>
      <c r="DT126" s="895"/>
      <c r="DU126" s="895"/>
      <c r="DV126" s="896" t="s">
        <v>65</v>
      </c>
      <c r="DW126" s="896"/>
      <c r="DX126" s="896"/>
      <c r="DY126" s="896"/>
      <c r="DZ126" s="897"/>
    </row>
    <row r="127" spans="1:130" s="92" customFormat="1" ht="26.25" customHeight="1" x14ac:dyDescent="0.2">
      <c r="A127" s="1031"/>
      <c r="B127" s="920"/>
      <c r="C127" s="942" t="s">
        <v>415</v>
      </c>
      <c r="D127" s="934"/>
      <c r="E127" s="934"/>
      <c r="F127" s="934"/>
      <c r="G127" s="934"/>
      <c r="H127" s="934"/>
      <c r="I127" s="934"/>
      <c r="J127" s="934"/>
      <c r="K127" s="934"/>
      <c r="L127" s="934"/>
      <c r="M127" s="934"/>
      <c r="N127" s="934"/>
      <c r="O127" s="934"/>
      <c r="P127" s="934"/>
      <c r="Q127" s="934"/>
      <c r="R127" s="934"/>
      <c r="S127" s="934"/>
      <c r="T127" s="934"/>
      <c r="U127" s="934"/>
      <c r="V127" s="934"/>
      <c r="W127" s="934"/>
      <c r="X127" s="934"/>
      <c r="Y127" s="934"/>
      <c r="Z127" s="935"/>
      <c r="AA127" s="927" t="s">
        <v>65</v>
      </c>
      <c r="AB127" s="928"/>
      <c r="AC127" s="928"/>
      <c r="AD127" s="928"/>
      <c r="AE127" s="929"/>
      <c r="AF127" s="930" t="s">
        <v>65</v>
      </c>
      <c r="AG127" s="928"/>
      <c r="AH127" s="928"/>
      <c r="AI127" s="928"/>
      <c r="AJ127" s="929"/>
      <c r="AK127" s="930" t="s">
        <v>65</v>
      </c>
      <c r="AL127" s="928"/>
      <c r="AM127" s="928"/>
      <c r="AN127" s="928"/>
      <c r="AO127" s="929"/>
      <c r="AP127" s="931" t="s">
        <v>65</v>
      </c>
      <c r="AQ127" s="932"/>
      <c r="AR127" s="932"/>
      <c r="AS127" s="932"/>
      <c r="AT127" s="933"/>
      <c r="AU127" s="95"/>
      <c r="AV127" s="95"/>
      <c r="AW127" s="95"/>
      <c r="AX127" s="1003" t="s">
        <v>416</v>
      </c>
      <c r="AY127" s="1004"/>
      <c r="AZ127" s="1004"/>
      <c r="BA127" s="1004"/>
      <c r="BB127" s="1004"/>
      <c r="BC127" s="1004"/>
      <c r="BD127" s="1004"/>
      <c r="BE127" s="1005"/>
      <c r="BF127" s="1006" t="s">
        <v>417</v>
      </c>
      <c r="BG127" s="1004"/>
      <c r="BH127" s="1004"/>
      <c r="BI127" s="1004"/>
      <c r="BJ127" s="1004"/>
      <c r="BK127" s="1004"/>
      <c r="BL127" s="1005"/>
      <c r="BM127" s="1006" t="s">
        <v>418</v>
      </c>
      <c r="BN127" s="1004"/>
      <c r="BO127" s="1004"/>
      <c r="BP127" s="1004"/>
      <c r="BQ127" s="1004"/>
      <c r="BR127" s="1004"/>
      <c r="BS127" s="1005"/>
      <c r="BT127" s="1006" t="s">
        <v>419</v>
      </c>
      <c r="BU127" s="1004"/>
      <c r="BV127" s="1004"/>
      <c r="BW127" s="1004"/>
      <c r="BX127" s="1004"/>
      <c r="BY127" s="1004"/>
      <c r="BZ127" s="1028"/>
      <c r="CA127" s="95"/>
      <c r="CB127" s="95"/>
      <c r="CC127" s="95"/>
      <c r="CD127" s="118"/>
      <c r="CE127" s="118"/>
      <c r="CF127" s="118"/>
      <c r="CG127" s="95"/>
      <c r="CH127" s="95"/>
      <c r="CI127" s="95"/>
      <c r="CJ127" s="117"/>
      <c r="CK127" s="989"/>
      <c r="CL127" s="976"/>
      <c r="CM127" s="976"/>
      <c r="CN127" s="976"/>
      <c r="CO127" s="977"/>
      <c r="CP127" s="891" t="s">
        <v>420</v>
      </c>
      <c r="CQ127" s="892"/>
      <c r="CR127" s="892"/>
      <c r="CS127" s="892"/>
      <c r="CT127" s="892"/>
      <c r="CU127" s="892"/>
      <c r="CV127" s="892"/>
      <c r="CW127" s="892"/>
      <c r="CX127" s="892"/>
      <c r="CY127" s="892"/>
      <c r="CZ127" s="892"/>
      <c r="DA127" s="892"/>
      <c r="DB127" s="892"/>
      <c r="DC127" s="892"/>
      <c r="DD127" s="892"/>
      <c r="DE127" s="892"/>
      <c r="DF127" s="893"/>
      <c r="DG127" s="894" t="s">
        <v>65</v>
      </c>
      <c r="DH127" s="895"/>
      <c r="DI127" s="895"/>
      <c r="DJ127" s="895"/>
      <c r="DK127" s="895"/>
      <c r="DL127" s="895" t="s">
        <v>65</v>
      </c>
      <c r="DM127" s="895"/>
      <c r="DN127" s="895"/>
      <c r="DO127" s="895"/>
      <c r="DP127" s="895"/>
      <c r="DQ127" s="895" t="s">
        <v>65</v>
      </c>
      <c r="DR127" s="895"/>
      <c r="DS127" s="895"/>
      <c r="DT127" s="895"/>
      <c r="DU127" s="895"/>
      <c r="DV127" s="896" t="s">
        <v>65</v>
      </c>
      <c r="DW127" s="896"/>
      <c r="DX127" s="896"/>
      <c r="DY127" s="896"/>
      <c r="DZ127" s="897"/>
    </row>
    <row r="128" spans="1:130" s="92" customFormat="1" ht="26.25" customHeight="1" thickBot="1" x14ac:dyDescent="0.25">
      <c r="A128" s="1014" t="s">
        <v>421</v>
      </c>
      <c r="B128" s="1015"/>
      <c r="C128" s="1015"/>
      <c r="D128" s="1015"/>
      <c r="E128" s="1015"/>
      <c r="F128" s="1015"/>
      <c r="G128" s="1015"/>
      <c r="H128" s="1015"/>
      <c r="I128" s="1015"/>
      <c r="J128" s="1015"/>
      <c r="K128" s="1015"/>
      <c r="L128" s="1015"/>
      <c r="M128" s="1015"/>
      <c r="N128" s="1015"/>
      <c r="O128" s="1015"/>
      <c r="P128" s="1015"/>
      <c r="Q128" s="1015"/>
      <c r="R128" s="1015"/>
      <c r="S128" s="1015"/>
      <c r="T128" s="1015"/>
      <c r="U128" s="1015"/>
      <c r="V128" s="1015"/>
      <c r="W128" s="1016" t="s">
        <v>422</v>
      </c>
      <c r="X128" s="1016"/>
      <c r="Y128" s="1016"/>
      <c r="Z128" s="1017"/>
      <c r="AA128" s="1018" t="s">
        <v>65</v>
      </c>
      <c r="AB128" s="1019"/>
      <c r="AC128" s="1019"/>
      <c r="AD128" s="1019"/>
      <c r="AE128" s="1020"/>
      <c r="AF128" s="1021" t="s">
        <v>65</v>
      </c>
      <c r="AG128" s="1019"/>
      <c r="AH128" s="1019"/>
      <c r="AI128" s="1019"/>
      <c r="AJ128" s="1020"/>
      <c r="AK128" s="1021" t="s">
        <v>65</v>
      </c>
      <c r="AL128" s="1019"/>
      <c r="AM128" s="1019"/>
      <c r="AN128" s="1019"/>
      <c r="AO128" s="1020"/>
      <c r="AP128" s="1022"/>
      <c r="AQ128" s="1023"/>
      <c r="AR128" s="1023"/>
      <c r="AS128" s="1023"/>
      <c r="AT128" s="1024"/>
      <c r="AU128" s="95"/>
      <c r="AV128" s="95"/>
      <c r="AW128" s="95"/>
      <c r="AX128" s="865" t="s">
        <v>423</v>
      </c>
      <c r="AY128" s="866"/>
      <c r="AZ128" s="866"/>
      <c r="BA128" s="866"/>
      <c r="BB128" s="866"/>
      <c r="BC128" s="866"/>
      <c r="BD128" s="866"/>
      <c r="BE128" s="867"/>
      <c r="BF128" s="1025" t="s">
        <v>65</v>
      </c>
      <c r="BG128" s="1026"/>
      <c r="BH128" s="1026"/>
      <c r="BI128" s="1026"/>
      <c r="BJ128" s="1026"/>
      <c r="BK128" s="1026"/>
      <c r="BL128" s="1027"/>
      <c r="BM128" s="1025">
        <v>15</v>
      </c>
      <c r="BN128" s="1026"/>
      <c r="BO128" s="1026"/>
      <c r="BP128" s="1026"/>
      <c r="BQ128" s="1026"/>
      <c r="BR128" s="1026"/>
      <c r="BS128" s="1027"/>
      <c r="BT128" s="1025">
        <v>20</v>
      </c>
      <c r="BU128" s="1026"/>
      <c r="BV128" s="1026"/>
      <c r="BW128" s="1026"/>
      <c r="BX128" s="1026"/>
      <c r="BY128" s="1026"/>
      <c r="BZ128" s="1043"/>
      <c r="CA128" s="118"/>
      <c r="CB128" s="118"/>
      <c r="CC128" s="118"/>
      <c r="CD128" s="118"/>
      <c r="CE128" s="118"/>
      <c r="CF128" s="118"/>
      <c r="CG128" s="95"/>
      <c r="CH128" s="95"/>
      <c r="CI128" s="95"/>
      <c r="CJ128" s="117"/>
      <c r="CK128" s="990"/>
      <c r="CL128" s="991"/>
      <c r="CM128" s="991"/>
      <c r="CN128" s="991"/>
      <c r="CO128" s="992"/>
      <c r="CP128" s="1007" t="s">
        <v>424</v>
      </c>
      <c r="CQ128" s="1008"/>
      <c r="CR128" s="1008"/>
      <c r="CS128" s="1008"/>
      <c r="CT128" s="1008"/>
      <c r="CU128" s="1008"/>
      <c r="CV128" s="1008"/>
      <c r="CW128" s="1008"/>
      <c r="CX128" s="1008"/>
      <c r="CY128" s="1008"/>
      <c r="CZ128" s="1008"/>
      <c r="DA128" s="1008"/>
      <c r="DB128" s="1008"/>
      <c r="DC128" s="1008"/>
      <c r="DD128" s="1008"/>
      <c r="DE128" s="1008"/>
      <c r="DF128" s="1009"/>
      <c r="DG128" s="1010" t="s">
        <v>65</v>
      </c>
      <c r="DH128" s="1011"/>
      <c r="DI128" s="1011"/>
      <c r="DJ128" s="1011"/>
      <c r="DK128" s="1011"/>
      <c r="DL128" s="1011" t="s">
        <v>65</v>
      </c>
      <c r="DM128" s="1011"/>
      <c r="DN128" s="1011"/>
      <c r="DO128" s="1011"/>
      <c r="DP128" s="1011"/>
      <c r="DQ128" s="1011" t="s">
        <v>65</v>
      </c>
      <c r="DR128" s="1011"/>
      <c r="DS128" s="1011"/>
      <c r="DT128" s="1011"/>
      <c r="DU128" s="1011"/>
      <c r="DV128" s="1012" t="s">
        <v>65</v>
      </c>
      <c r="DW128" s="1012"/>
      <c r="DX128" s="1012"/>
      <c r="DY128" s="1012"/>
      <c r="DZ128" s="1013"/>
    </row>
    <row r="129" spans="1:131" s="92" customFormat="1" ht="26.25" customHeight="1" x14ac:dyDescent="0.2">
      <c r="A129" s="903" t="s">
        <v>46</v>
      </c>
      <c r="B129" s="904"/>
      <c r="C129" s="904"/>
      <c r="D129" s="904"/>
      <c r="E129" s="904"/>
      <c r="F129" s="904"/>
      <c r="G129" s="904"/>
      <c r="H129" s="904"/>
      <c r="I129" s="904"/>
      <c r="J129" s="904"/>
      <c r="K129" s="904"/>
      <c r="L129" s="904"/>
      <c r="M129" s="904"/>
      <c r="N129" s="904"/>
      <c r="O129" s="904"/>
      <c r="P129" s="904"/>
      <c r="Q129" s="904"/>
      <c r="R129" s="904"/>
      <c r="S129" s="904"/>
      <c r="T129" s="904"/>
      <c r="U129" s="904"/>
      <c r="V129" s="904"/>
      <c r="W129" s="1037" t="s">
        <v>425</v>
      </c>
      <c r="X129" s="1038"/>
      <c r="Y129" s="1038"/>
      <c r="Z129" s="1039"/>
      <c r="AA129" s="927">
        <v>2937705</v>
      </c>
      <c r="AB129" s="928"/>
      <c r="AC129" s="928"/>
      <c r="AD129" s="928"/>
      <c r="AE129" s="929"/>
      <c r="AF129" s="930">
        <v>2901909</v>
      </c>
      <c r="AG129" s="928"/>
      <c r="AH129" s="928"/>
      <c r="AI129" s="928"/>
      <c r="AJ129" s="929"/>
      <c r="AK129" s="930">
        <v>3092439</v>
      </c>
      <c r="AL129" s="928"/>
      <c r="AM129" s="928"/>
      <c r="AN129" s="928"/>
      <c r="AO129" s="929"/>
      <c r="AP129" s="1040"/>
      <c r="AQ129" s="1041"/>
      <c r="AR129" s="1041"/>
      <c r="AS129" s="1041"/>
      <c r="AT129" s="1042"/>
      <c r="AU129" s="96"/>
      <c r="AV129" s="96"/>
      <c r="AW129" s="96"/>
      <c r="AX129" s="1032" t="s">
        <v>426</v>
      </c>
      <c r="AY129" s="892"/>
      <c r="AZ129" s="892"/>
      <c r="BA129" s="892"/>
      <c r="BB129" s="892"/>
      <c r="BC129" s="892"/>
      <c r="BD129" s="892"/>
      <c r="BE129" s="893"/>
      <c r="BF129" s="1033" t="s">
        <v>65</v>
      </c>
      <c r="BG129" s="1034"/>
      <c r="BH129" s="1034"/>
      <c r="BI129" s="1034"/>
      <c r="BJ129" s="1034"/>
      <c r="BK129" s="1034"/>
      <c r="BL129" s="1035"/>
      <c r="BM129" s="1033">
        <v>20</v>
      </c>
      <c r="BN129" s="1034"/>
      <c r="BO129" s="1034"/>
      <c r="BP129" s="1034"/>
      <c r="BQ129" s="1034"/>
      <c r="BR129" s="1034"/>
      <c r="BS129" s="1035"/>
      <c r="BT129" s="1033">
        <v>30</v>
      </c>
      <c r="BU129" s="1034"/>
      <c r="BV129" s="1034"/>
      <c r="BW129" s="1034"/>
      <c r="BX129" s="1034"/>
      <c r="BY129" s="1034"/>
      <c r="BZ129" s="1036"/>
      <c r="CA129" s="119"/>
      <c r="CB129" s="119"/>
      <c r="CC129" s="119"/>
      <c r="CD129" s="119"/>
      <c r="CE129" s="119"/>
      <c r="CF129" s="119"/>
      <c r="CG129" s="119"/>
      <c r="CH129" s="119"/>
      <c r="CI129" s="119"/>
      <c r="CJ129" s="119"/>
      <c r="CK129" s="119"/>
      <c r="CL129" s="119"/>
      <c r="CM129" s="119"/>
      <c r="CN129" s="119"/>
      <c r="CO129" s="119"/>
      <c r="CP129" s="119"/>
      <c r="CQ129" s="119"/>
      <c r="CR129" s="119"/>
      <c r="CS129" s="119"/>
      <c r="CT129" s="119"/>
      <c r="CU129" s="119"/>
      <c r="CV129" s="119"/>
      <c r="CW129" s="119"/>
      <c r="CX129" s="119"/>
      <c r="CY129" s="119"/>
      <c r="CZ129" s="119"/>
      <c r="DA129" s="119"/>
      <c r="DB129" s="119"/>
      <c r="DC129" s="119"/>
      <c r="DD129" s="119"/>
      <c r="DE129" s="119"/>
      <c r="DF129" s="119"/>
      <c r="DG129" s="119"/>
      <c r="DH129" s="119"/>
      <c r="DI129" s="119"/>
      <c r="DJ129" s="119"/>
      <c r="DK129" s="119"/>
      <c r="DL129" s="119"/>
      <c r="DM129" s="119"/>
      <c r="DN129" s="119"/>
      <c r="DO129" s="119"/>
      <c r="DP129" s="96"/>
      <c r="DQ129" s="96"/>
      <c r="DR129" s="96"/>
      <c r="DS129" s="96"/>
      <c r="DT129" s="96"/>
      <c r="DU129" s="96"/>
      <c r="DV129" s="96"/>
      <c r="DW129" s="96"/>
      <c r="DX129" s="96"/>
      <c r="DY129" s="96"/>
      <c r="DZ129" s="96"/>
    </row>
    <row r="130" spans="1:131" s="92" customFormat="1" ht="26.25" customHeight="1" x14ac:dyDescent="0.2">
      <c r="A130" s="903" t="s">
        <v>427</v>
      </c>
      <c r="B130" s="904"/>
      <c r="C130" s="904"/>
      <c r="D130" s="904"/>
      <c r="E130" s="904"/>
      <c r="F130" s="904"/>
      <c r="G130" s="904"/>
      <c r="H130" s="904"/>
      <c r="I130" s="904"/>
      <c r="J130" s="904"/>
      <c r="K130" s="904"/>
      <c r="L130" s="904"/>
      <c r="M130" s="904"/>
      <c r="N130" s="904"/>
      <c r="O130" s="904"/>
      <c r="P130" s="904"/>
      <c r="Q130" s="904"/>
      <c r="R130" s="904"/>
      <c r="S130" s="904"/>
      <c r="T130" s="904"/>
      <c r="U130" s="904"/>
      <c r="V130" s="904"/>
      <c r="W130" s="1037" t="s">
        <v>428</v>
      </c>
      <c r="X130" s="1038"/>
      <c r="Y130" s="1038"/>
      <c r="Z130" s="1039"/>
      <c r="AA130" s="927">
        <v>375664</v>
      </c>
      <c r="AB130" s="928"/>
      <c r="AC130" s="928"/>
      <c r="AD130" s="928"/>
      <c r="AE130" s="929"/>
      <c r="AF130" s="930">
        <v>357398</v>
      </c>
      <c r="AG130" s="928"/>
      <c r="AH130" s="928"/>
      <c r="AI130" s="928"/>
      <c r="AJ130" s="929"/>
      <c r="AK130" s="930">
        <v>353520</v>
      </c>
      <c r="AL130" s="928"/>
      <c r="AM130" s="928"/>
      <c r="AN130" s="928"/>
      <c r="AO130" s="929"/>
      <c r="AP130" s="1040"/>
      <c r="AQ130" s="1041"/>
      <c r="AR130" s="1041"/>
      <c r="AS130" s="1041"/>
      <c r="AT130" s="1042"/>
      <c r="AU130" s="96"/>
      <c r="AV130" s="96"/>
      <c r="AW130" s="96"/>
      <c r="AX130" s="1032" t="s">
        <v>429</v>
      </c>
      <c r="AY130" s="892"/>
      <c r="AZ130" s="892"/>
      <c r="BA130" s="892"/>
      <c r="BB130" s="892"/>
      <c r="BC130" s="892"/>
      <c r="BD130" s="892"/>
      <c r="BE130" s="893"/>
      <c r="BF130" s="1068">
        <v>5.8</v>
      </c>
      <c r="BG130" s="1069"/>
      <c r="BH130" s="1069"/>
      <c r="BI130" s="1069"/>
      <c r="BJ130" s="1069"/>
      <c r="BK130" s="1069"/>
      <c r="BL130" s="1070"/>
      <c r="BM130" s="1068">
        <v>25</v>
      </c>
      <c r="BN130" s="1069"/>
      <c r="BO130" s="1069"/>
      <c r="BP130" s="1069"/>
      <c r="BQ130" s="1069"/>
      <c r="BR130" s="1069"/>
      <c r="BS130" s="1070"/>
      <c r="BT130" s="1068">
        <v>35</v>
      </c>
      <c r="BU130" s="1069"/>
      <c r="BV130" s="1069"/>
      <c r="BW130" s="1069"/>
      <c r="BX130" s="1069"/>
      <c r="BY130" s="1069"/>
      <c r="BZ130" s="1071"/>
      <c r="CA130" s="119"/>
      <c r="CB130" s="119"/>
      <c r="CC130" s="119"/>
      <c r="CD130" s="119"/>
      <c r="CE130" s="119"/>
      <c r="CF130" s="119"/>
      <c r="CG130" s="119"/>
      <c r="CH130" s="119"/>
      <c r="CI130" s="119"/>
      <c r="CJ130" s="119"/>
      <c r="CK130" s="119"/>
      <c r="CL130" s="119"/>
      <c r="CM130" s="119"/>
      <c r="CN130" s="119"/>
      <c r="CO130" s="119"/>
      <c r="CP130" s="119"/>
      <c r="CQ130" s="119"/>
      <c r="CR130" s="119"/>
      <c r="CS130" s="119"/>
      <c r="CT130" s="119"/>
      <c r="CU130" s="119"/>
      <c r="CV130" s="119"/>
      <c r="CW130" s="119"/>
      <c r="CX130" s="119"/>
      <c r="CY130" s="119"/>
      <c r="CZ130" s="119"/>
      <c r="DA130" s="119"/>
      <c r="DB130" s="119"/>
      <c r="DC130" s="119"/>
      <c r="DD130" s="119"/>
      <c r="DE130" s="119"/>
      <c r="DF130" s="119"/>
      <c r="DG130" s="119"/>
      <c r="DH130" s="119"/>
      <c r="DI130" s="119"/>
      <c r="DJ130" s="119"/>
      <c r="DK130" s="119"/>
      <c r="DL130" s="119"/>
      <c r="DM130" s="119"/>
      <c r="DN130" s="119"/>
      <c r="DO130" s="119"/>
      <c r="DP130" s="96"/>
      <c r="DQ130" s="96"/>
      <c r="DR130" s="96"/>
      <c r="DS130" s="96"/>
      <c r="DT130" s="96"/>
      <c r="DU130" s="96"/>
      <c r="DV130" s="96"/>
      <c r="DW130" s="96"/>
      <c r="DX130" s="96"/>
      <c r="DY130" s="96"/>
      <c r="DZ130" s="96"/>
    </row>
    <row r="131" spans="1:131" s="92" customFormat="1" ht="26.25" customHeight="1" thickBot="1" x14ac:dyDescent="0.25">
      <c r="A131" s="1072"/>
      <c r="B131" s="1073"/>
      <c r="C131" s="1073"/>
      <c r="D131" s="1073"/>
      <c r="E131" s="1073"/>
      <c r="F131" s="1073"/>
      <c r="G131" s="1073"/>
      <c r="H131" s="1073"/>
      <c r="I131" s="1073"/>
      <c r="J131" s="1073"/>
      <c r="K131" s="1073"/>
      <c r="L131" s="1073"/>
      <c r="M131" s="1073"/>
      <c r="N131" s="1073"/>
      <c r="O131" s="1073"/>
      <c r="P131" s="1073"/>
      <c r="Q131" s="1073"/>
      <c r="R131" s="1073"/>
      <c r="S131" s="1073"/>
      <c r="T131" s="1073"/>
      <c r="U131" s="1073"/>
      <c r="V131" s="1073"/>
      <c r="W131" s="1074" t="s">
        <v>430</v>
      </c>
      <c r="X131" s="1075"/>
      <c r="Y131" s="1075"/>
      <c r="Z131" s="1076"/>
      <c r="AA131" s="970">
        <v>2562041</v>
      </c>
      <c r="AB131" s="952"/>
      <c r="AC131" s="952"/>
      <c r="AD131" s="952"/>
      <c r="AE131" s="953"/>
      <c r="AF131" s="951">
        <v>2544511</v>
      </c>
      <c r="AG131" s="952"/>
      <c r="AH131" s="952"/>
      <c r="AI131" s="952"/>
      <c r="AJ131" s="953"/>
      <c r="AK131" s="951">
        <v>2738919</v>
      </c>
      <c r="AL131" s="952"/>
      <c r="AM131" s="952"/>
      <c r="AN131" s="952"/>
      <c r="AO131" s="953"/>
      <c r="AP131" s="1077"/>
      <c r="AQ131" s="1078"/>
      <c r="AR131" s="1078"/>
      <c r="AS131" s="1078"/>
      <c r="AT131" s="1079"/>
      <c r="AU131" s="96"/>
      <c r="AV131" s="96"/>
      <c r="AW131" s="96"/>
      <c r="AX131" s="1050" t="s">
        <v>431</v>
      </c>
      <c r="AY131" s="1008"/>
      <c r="AZ131" s="1008"/>
      <c r="BA131" s="1008"/>
      <c r="BB131" s="1008"/>
      <c r="BC131" s="1008"/>
      <c r="BD131" s="1008"/>
      <c r="BE131" s="1009"/>
      <c r="BF131" s="1051" t="s">
        <v>65</v>
      </c>
      <c r="BG131" s="1052"/>
      <c r="BH131" s="1052"/>
      <c r="BI131" s="1052"/>
      <c r="BJ131" s="1052"/>
      <c r="BK131" s="1052"/>
      <c r="BL131" s="1053"/>
      <c r="BM131" s="1051">
        <v>350</v>
      </c>
      <c r="BN131" s="1052"/>
      <c r="BO131" s="1052"/>
      <c r="BP131" s="1052"/>
      <c r="BQ131" s="1052"/>
      <c r="BR131" s="1052"/>
      <c r="BS131" s="1053"/>
      <c r="BT131" s="1054"/>
      <c r="BU131" s="1055"/>
      <c r="BV131" s="1055"/>
      <c r="BW131" s="1055"/>
      <c r="BX131" s="1055"/>
      <c r="BY131" s="1055"/>
      <c r="BZ131" s="1056"/>
      <c r="CA131" s="119"/>
      <c r="CB131" s="119"/>
      <c r="CC131" s="119"/>
      <c r="CD131" s="119"/>
      <c r="CE131" s="119"/>
      <c r="CF131" s="119"/>
      <c r="CG131" s="119"/>
      <c r="CH131" s="119"/>
      <c r="CI131" s="119"/>
      <c r="CJ131" s="119"/>
      <c r="CK131" s="119"/>
      <c r="CL131" s="119"/>
      <c r="CM131" s="119"/>
      <c r="CN131" s="119"/>
      <c r="CO131" s="119"/>
      <c r="CP131" s="119"/>
      <c r="CQ131" s="119"/>
      <c r="CR131" s="119"/>
      <c r="CS131" s="119"/>
      <c r="CT131" s="119"/>
      <c r="CU131" s="119"/>
      <c r="CV131" s="119"/>
      <c r="CW131" s="119"/>
      <c r="CX131" s="119"/>
      <c r="CY131" s="119"/>
      <c r="CZ131" s="119"/>
      <c r="DA131" s="119"/>
      <c r="DB131" s="119"/>
      <c r="DC131" s="119"/>
      <c r="DD131" s="119"/>
      <c r="DE131" s="119"/>
      <c r="DF131" s="119"/>
      <c r="DG131" s="119"/>
      <c r="DH131" s="119"/>
      <c r="DI131" s="119"/>
      <c r="DJ131" s="119"/>
      <c r="DK131" s="119"/>
      <c r="DL131" s="119"/>
      <c r="DM131" s="119"/>
      <c r="DN131" s="119"/>
      <c r="DO131" s="119"/>
      <c r="DP131" s="96"/>
      <c r="DQ131" s="96"/>
      <c r="DR131" s="96"/>
      <c r="DS131" s="96"/>
      <c r="DT131" s="96"/>
      <c r="DU131" s="96"/>
      <c r="DV131" s="96"/>
      <c r="DW131" s="96"/>
      <c r="DX131" s="96"/>
      <c r="DY131" s="96"/>
      <c r="DZ131" s="96"/>
    </row>
    <row r="132" spans="1:131" s="92" customFormat="1" ht="26.25" customHeight="1" x14ac:dyDescent="0.2">
      <c r="A132" s="1057" t="s">
        <v>432</v>
      </c>
      <c r="B132" s="1058"/>
      <c r="C132" s="1058"/>
      <c r="D132" s="1058"/>
      <c r="E132" s="1058"/>
      <c r="F132" s="1058"/>
      <c r="G132" s="1058"/>
      <c r="H132" s="1058"/>
      <c r="I132" s="1058"/>
      <c r="J132" s="1058"/>
      <c r="K132" s="1058"/>
      <c r="L132" s="1058"/>
      <c r="M132" s="1058"/>
      <c r="N132" s="1058"/>
      <c r="O132" s="1058"/>
      <c r="P132" s="1058"/>
      <c r="Q132" s="1058"/>
      <c r="R132" s="1058"/>
      <c r="S132" s="1058"/>
      <c r="T132" s="1058"/>
      <c r="U132" s="1058"/>
      <c r="V132" s="1061" t="s">
        <v>433</v>
      </c>
      <c r="W132" s="1061"/>
      <c r="X132" s="1061"/>
      <c r="Y132" s="1061"/>
      <c r="Z132" s="1062"/>
      <c r="AA132" s="1063">
        <v>6.2930296590000001</v>
      </c>
      <c r="AB132" s="1064"/>
      <c r="AC132" s="1064"/>
      <c r="AD132" s="1064"/>
      <c r="AE132" s="1065"/>
      <c r="AF132" s="1066">
        <v>6.0190346989999997</v>
      </c>
      <c r="AG132" s="1064"/>
      <c r="AH132" s="1064"/>
      <c r="AI132" s="1064"/>
      <c r="AJ132" s="1065"/>
      <c r="AK132" s="1066">
        <v>5.1546248720000003</v>
      </c>
      <c r="AL132" s="1064"/>
      <c r="AM132" s="1064"/>
      <c r="AN132" s="1064"/>
      <c r="AO132" s="1065"/>
      <c r="AP132" s="967"/>
      <c r="AQ132" s="968"/>
      <c r="AR132" s="968"/>
      <c r="AS132" s="968"/>
      <c r="AT132" s="1067"/>
      <c r="AU132" s="120"/>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7"/>
      <c r="BT132" s="96"/>
      <c r="BU132" s="96"/>
      <c r="BV132" s="96"/>
      <c r="BW132" s="96"/>
      <c r="BX132" s="96"/>
      <c r="BY132" s="96"/>
      <c r="BZ132" s="96"/>
      <c r="CA132" s="119"/>
      <c r="CB132" s="119"/>
      <c r="CC132" s="119"/>
      <c r="CD132" s="119"/>
      <c r="CE132" s="119"/>
      <c r="CF132" s="119"/>
      <c r="CG132" s="119"/>
      <c r="CH132" s="119"/>
      <c r="CI132" s="119"/>
      <c r="CJ132" s="119"/>
      <c r="CK132" s="119"/>
      <c r="CL132" s="119"/>
      <c r="CM132" s="119"/>
      <c r="CN132" s="119"/>
      <c r="CO132" s="119"/>
      <c r="CP132" s="119"/>
      <c r="CQ132" s="119"/>
      <c r="CR132" s="119"/>
      <c r="CS132" s="119"/>
      <c r="CT132" s="119"/>
      <c r="CU132" s="119"/>
      <c r="CV132" s="119"/>
      <c r="CW132" s="119"/>
      <c r="CX132" s="119"/>
      <c r="CY132" s="119"/>
      <c r="CZ132" s="119"/>
      <c r="DA132" s="119"/>
      <c r="DB132" s="119"/>
      <c r="DC132" s="119"/>
      <c r="DD132" s="119"/>
      <c r="DE132" s="119"/>
      <c r="DF132" s="119"/>
      <c r="DG132" s="119"/>
      <c r="DH132" s="119"/>
      <c r="DI132" s="119"/>
      <c r="DJ132" s="119"/>
      <c r="DK132" s="119"/>
      <c r="DL132" s="119"/>
      <c r="DM132" s="119"/>
      <c r="DN132" s="119"/>
      <c r="DO132" s="119"/>
      <c r="DP132" s="96"/>
      <c r="DQ132" s="96"/>
      <c r="DR132" s="96"/>
      <c r="DS132" s="96"/>
      <c r="DT132" s="96"/>
      <c r="DU132" s="96"/>
      <c r="DV132" s="96"/>
      <c r="DW132" s="96"/>
      <c r="DX132" s="96"/>
      <c r="DY132" s="96"/>
      <c r="DZ132" s="96"/>
    </row>
    <row r="133" spans="1:131" s="92" customFormat="1" ht="26.25" customHeight="1" thickBot="1" x14ac:dyDescent="0.25">
      <c r="A133" s="1059"/>
      <c r="B133" s="1060"/>
      <c r="C133" s="1060"/>
      <c r="D133" s="1060"/>
      <c r="E133" s="1060"/>
      <c r="F133" s="1060"/>
      <c r="G133" s="1060"/>
      <c r="H133" s="1060"/>
      <c r="I133" s="1060"/>
      <c r="J133" s="1060"/>
      <c r="K133" s="1060"/>
      <c r="L133" s="1060"/>
      <c r="M133" s="1060"/>
      <c r="N133" s="1060"/>
      <c r="O133" s="1060"/>
      <c r="P133" s="1060"/>
      <c r="Q133" s="1060"/>
      <c r="R133" s="1060"/>
      <c r="S133" s="1060"/>
      <c r="T133" s="1060"/>
      <c r="U133" s="1060"/>
      <c r="V133" s="1044" t="s">
        <v>434</v>
      </c>
      <c r="W133" s="1044"/>
      <c r="X133" s="1044"/>
      <c r="Y133" s="1044"/>
      <c r="Z133" s="1045"/>
      <c r="AA133" s="1046">
        <v>5.6</v>
      </c>
      <c r="AB133" s="1047"/>
      <c r="AC133" s="1047"/>
      <c r="AD133" s="1047"/>
      <c r="AE133" s="1048"/>
      <c r="AF133" s="1046">
        <v>6</v>
      </c>
      <c r="AG133" s="1047"/>
      <c r="AH133" s="1047"/>
      <c r="AI133" s="1047"/>
      <c r="AJ133" s="1048"/>
      <c r="AK133" s="1046">
        <v>5.8</v>
      </c>
      <c r="AL133" s="1047"/>
      <c r="AM133" s="1047"/>
      <c r="AN133" s="1047"/>
      <c r="AO133" s="1048"/>
      <c r="AP133" s="994"/>
      <c r="AQ133" s="995"/>
      <c r="AR133" s="995"/>
      <c r="AS133" s="995"/>
      <c r="AT133" s="1049"/>
      <c r="AU133" s="96"/>
      <c r="AV133" s="96"/>
      <c r="AW133" s="96"/>
      <c r="AX133" s="96"/>
      <c r="AY133" s="96"/>
      <c r="AZ133" s="96"/>
      <c r="BA133" s="96"/>
      <c r="BB133" s="96"/>
      <c r="BC133" s="96"/>
      <c r="BD133" s="96"/>
      <c r="BE133" s="96"/>
      <c r="BF133" s="96"/>
      <c r="BG133" s="96"/>
      <c r="BH133" s="96"/>
      <c r="BI133" s="96"/>
      <c r="BJ133" s="96"/>
      <c r="BK133" s="96"/>
      <c r="BL133" s="96"/>
      <c r="BM133" s="96"/>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96"/>
      <c r="DQ133" s="96"/>
      <c r="DR133" s="96"/>
      <c r="DS133" s="96"/>
      <c r="DT133" s="96"/>
      <c r="DU133" s="96"/>
      <c r="DV133" s="96"/>
      <c r="DW133" s="96"/>
      <c r="DX133" s="96"/>
      <c r="DY133" s="96"/>
      <c r="DZ133" s="96"/>
    </row>
    <row r="134" spans="1:131" ht="11.25" customHeight="1" x14ac:dyDescent="0.2">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96"/>
      <c r="AV134" s="96"/>
      <c r="AW134" s="96"/>
      <c r="AX134" s="96"/>
      <c r="AY134" s="96"/>
      <c r="AZ134" s="96"/>
      <c r="BA134" s="96"/>
      <c r="BB134" s="96"/>
      <c r="BC134" s="96"/>
      <c r="BD134" s="96"/>
      <c r="BE134" s="96"/>
      <c r="BF134" s="96"/>
      <c r="BG134" s="96"/>
      <c r="BH134" s="96"/>
      <c r="BI134" s="96"/>
      <c r="BJ134" s="96"/>
      <c r="BK134" s="96"/>
      <c r="BL134" s="96"/>
      <c r="BM134" s="96"/>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c r="CK134" s="119"/>
      <c r="CL134" s="119"/>
      <c r="CM134" s="119"/>
      <c r="CN134" s="119"/>
      <c r="CO134" s="119"/>
      <c r="CP134" s="119"/>
      <c r="CQ134" s="119"/>
      <c r="CR134" s="119"/>
      <c r="CS134" s="119"/>
      <c r="CT134" s="119"/>
      <c r="CU134" s="119"/>
      <c r="CV134" s="119"/>
      <c r="CW134" s="119"/>
      <c r="CX134" s="119"/>
      <c r="CY134" s="119"/>
      <c r="CZ134" s="119"/>
      <c r="DA134" s="119"/>
      <c r="DB134" s="119"/>
      <c r="DC134" s="119"/>
      <c r="DD134" s="119"/>
      <c r="DE134" s="119"/>
      <c r="DF134" s="119"/>
      <c r="DG134" s="119"/>
      <c r="DH134" s="119"/>
      <c r="DI134" s="119"/>
      <c r="DJ134" s="119"/>
      <c r="DK134" s="119"/>
      <c r="DL134" s="119"/>
      <c r="DM134" s="119"/>
      <c r="DN134" s="119"/>
      <c r="DO134" s="119"/>
      <c r="DP134" s="96"/>
      <c r="DQ134" s="96"/>
      <c r="DR134" s="96"/>
      <c r="DS134" s="96"/>
      <c r="DT134" s="96"/>
      <c r="DU134" s="96"/>
      <c r="DV134" s="96"/>
      <c r="DW134" s="96"/>
      <c r="DX134" s="96"/>
      <c r="DY134" s="96"/>
      <c r="DZ134" s="96"/>
      <c r="EA134" s="92"/>
    </row>
    <row r="135" spans="1:131" ht="14" hidden="1" x14ac:dyDescent="0.2">
      <c r="AU135" s="121"/>
      <c r="AV135" s="121"/>
      <c r="AW135" s="121"/>
      <c r="AX135" s="121"/>
      <c r="AY135" s="121"/>
      <c r="AZ135" s="121"/>
      <c r="BA135" s="121"/>
      <c r="BB135" s="121"/>
      <c r="BC135" s="121"/>
      <c r="BD135" s="121"/>
      <c r="BE135" s="121"/>
      <c r="BF135" s="121"/>
      <c r="BG135" s="121"/>
      <c r="BH135" s="121"/>
      <c r="BI135" s="121"/>
      <c r="BJ135" s="121"/>
      <c r="BK135" s="121"/>
      <c r="BL135" s="121"/>
      <c r="BM135" s="121"/>
      <c r="BN135" s="121"/>
      <c r="BO135" s="121"/>
      <c r="BP135" s="121"/>
      <c r="BQ135" s="121"/>
      <c r="BR135" s="121"/>
      <c r="BS135" s="121"/>
      <c r="BT135" s="121"/>
      <c r="BU135" s="121"/>
      <c r="BV135" s="121"/>
      <c r="BW135" s="121"/>
      <c r="BX135" s="121"/>
      <c r="BY135" s="121"/>
      <c r="BZ135" s="121"/>
      <c r="CA135" s="121"/>
      <c r="CB135" s="121"/>
      <c r="CC135" s="121"/>
      <c r="CD135" s="121"/>
      <c r="CE135" s="121"/>
      <c r="CF135" s="121"/>
      <c r="CG135" s="121"/>
      <c r="CH135" s="121"/>
      <c r="CI135" s="121"/>
      <c r="CJ135" s="121"/>
      <c r="CK135" s="121"/>
      <c r="CL135" s="121"/>
      <c r="CM135" s="121"/>
      <c r="CN135" s="121"/>
      <c r="CO135" s="121"/>
      <c r="CP135" s="121"/>
      <c r="CQ135" s="121"/>
      <c r="CR135" s="121"/>
      <c r="CS135" s="121"/>
      <c r="CT135" s="121"/>
      <c r="CU135" s="121"/>
      <c r="CV135" s="121"/>
      <c r="CW135" s="121"/>
      <c r="CX135" s="121"/>
      <c r="CY135" s="121"/>
      <c r="CZ135" s="121"/>
      <c r="DA135" s="121"/>
      <c r="DB135" s="121"/>
      <c r="DC135" s="121"/>
      <c r="DD135" s="121"/>
      <c r="DE135" s="121"/>
      <c r="DF135" s="121"/>
      <c r="DG135" s="121"/>
      <c r="DH135" s="121"/>
      <c r="DI135" s="121"/>
      <c r="DJ135" s="121"/>
      <c r="DK135" s="121"/>
      <c r="DL135" s="121"/>
      <c r="DM135" s="121"/>
      <c r="DN135" s="121"/>
      <c r="DO135" s="121"/>
      <c r="DP135" s="121"/>
      <c r="DQ135" s="121"/>
      <c r="DR135" s="121"/>
      <c r="DS135" s="121"/>
      <c r="DT135" s="121"/>
      <c r="DU135" s="121"/>
      <c r="DV135" s="121"/>
      <c r="DW135" s="121"/>
      <c r="DX135" s="121"/>
      <c r="DY135" s="121"/>
      <c r="DZ135" s="121"/>
    </row>
  </sheetData>
  <sheetProtection algorithmName="SHA-512" hashValue="YOKlLPNx7NIP12Vq2MNowU5OVzClx1YlEZSY7Lu4hgInu59lY+o4AdpBjyjbyz4G3+hF47/FSEuW/pN57/3Hog==" saltValue="6U5d5a2bpPT7OjanHqJF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E9071-E5AF-4459-82EE-A2B3B5E23242}">
  <sheetPr>
    <pageSetUpPr fitToPage="1"/>
  </sheetPr>
  <dimension ref="A1:DQ105"/>
  <sheetViews>
    <sheetView showGridLines="0" view="pageBreakPreview" zoomScale="90" zoomScaleNormal="85" zoomScaleSheetLayoutView="90" workbookViewId="0">
      <selection activeCell="BG40" sqref="BG40:BU40"/>
    </sheetView>
  </sheetViews>
  <sheetFormatPr defaultColWidth="0" defaultRowHeight="13.5" customHeight="1" zeroHeight="1" x14ac:dyDescent="0.2"/>
  <cols>
    <col min="1" max="120" width="2.7265625" style="5" customWidth="1"/>
    <col min="121" max="121" width="0" style="6" hidden="1" customWidth="1"/>
    <col min="122" max="16384" width="9" style="6" hidden="1"/>
  </cols>
  <sheetData>
    <row r="1" spans="1:120" ht="13"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6"/>
    </row>
    <row r="17" spans="119:120" ht="13" x14ac:dyDescent="0.2">
      <c r="DP17" s="6"/>
    </row>
    <row r="18" spans="119:120" ht="13" x14ac:dyDescent="0.2"/>
    <row r="19" spans="119:120" ht="13" x14ac:dyDescent="0.2"/>
    <row r="20" spans="119:120" ht="13" x14ac:dyDescent="0.2">
      <c r="DO20" s="6"/>
      <c r="DP20" s="6"/>
    </row>
    <row r="21" spans="119:120" ht="13" x14ac:dyDescent="0.2">
      <c r="DP21" s="6"/>
    </row>
    <row r="22" spans="119:120" ht="13" x14ac:dyDescent="0.2"/>
    <row r="23" spans="119:120" ht="13" x14ac:dyDescent="0.2">
      <c r="DO23" s="6"/>
      <c r="DP23" s="6"/>
    </row>
    <row r="24" spans="119:120" ht="13" x14ac:dyDescent="0.2">
      <c r="DP24" s="6"/>
    </row>
    <row r="25" spans="119:120" ht="13" x14ac:dyDescent="0.2">
      <c r="DP25" s="6"/>
    </row>
    <row r="26" spans="119:120" ht="13" x14ac:dyDescent="0.2">
      <c r="DO26" s="6"/>
      <c r="DP26" s="6"/>
    </row>
    <row r="27" spans="119:120" ht="13" x14ac:dyDescent="0.2"/>
    <row r="28" spans="119:120" ht="13" x14ac:dyDescent="0.2">
      <c r="DO28" s="6"/>
      <c r="DP28" s="6"/>
    </row>
    <row r="29" spans="119:120" ht="13" x14ac:dyDescent="0.2">
      <c r="DP29" s="6"/>
    </row>
    <row r="30" spans="119:120" ht="13" x14ac:dyDescent="0.2"/>
    <row r="31" spans="119:120" ht="13" x14ac:dyDescent="0.2">
      <c r="DO31" s="6"/>
      <c r="DP31" s="6"/>
    </row>
    <row r="32" spans="119:120" ht="13" x14ac:dyDescent="0.2"/>
    <row r="33" spans="98:120" ht="13" x14ac:dyDescent="0.2">
      <c r="DO33" s="6"/>
      <c r="DP33" s="6"/>
    </row>
    <row r="34" spans="98:120" ht="13" x14ac:dyDescent="0.2">
      <c r="DM34" s="6"/>
    </row>
    <row r="35" spans="98:120" ht="13" x14ac:dyDescent="0.2">
      <c r="CT35" s="6"/>
      <c r="CU35" s="6"/>
      <c r="CV35" s="6"/>
      <c r="CY35" s="6"/>
      <c r="CZ35" s="6"/>
      <c r="DA35" s="6"/>
      <c r="DD35" s="6"/>
      <c r="DE35" s="6"/>
      <c r="DF35" s="6"/>
      <c r="DI35" s="6"/>
      <c r="DJ35" s="6"/>
      <c r="DK35" s="6"/>
      <c r="DM35" s="6"/>
      <c r="DN35" s="6"/>
      <c r="DO35" s="6"/>
      <c r="DP35" s="6"/>
    </row>
    <row r="36" spans="98:120" ht="13" x14ac:dyDescent="0.2"/>
    <row r="37" spans="98:120" ht="13" x14ac:dyDescent="0.2">
      <c r="CW37" s="6"/>
      <c r="DB37" s="6"/>
      <c r="DG37" s="6"/>
      <c r="DL37" s="6"/>
      <c r="DP37" s="6"/>
    </row>
    <row r="38" spans="98:120" ht="13" x14ac:dyDescent="0.2">
      <c r="CT38" s="6"/>
      <c r="CU38" s="6"/>
      <c r="CV38" s="6"/>
      <c r="CW38" s="6"/>
      <c r="CY38" s="6"/>
      <c r="CZ38" s="6"/>
      <c r="DA38" s="6"/>
      <c r="DB38" s="6"/>
      <c r="DD38" s="6"/>
      <c r="DE38" s="6"/>
      <c r="DF38" s="6"/>
      <c r="DG38" s="6"/>
      <c r="DI38" s="6"/>
      <c r="DJ38" s="6"/>
      <c r="DK38" s="6"/>
      <c r="DL38" s="6"/>
      <c r="DN38" s="6"/>
      <c r="DO38" s="6"/>
      <c r="DP38" s="6"/>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6"/>
      <c r="DO49" s="6"/>
      <c r="DP49" s="6"/>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6"/>
      <c r="CS63" s="6"/>
      <c r="CX63" s="6"/>
      <c r="DC63" s="6"/>
      <c r="DH63" s="6"/>
    </row>
    <row r="64" spans="22:120" ht="13" x14ac:dyDescent="0.2">
      <c r="V64" s="6"/>
    </row>
    <row r="65" spans="15:120" ht="13" x14ac:dyDescent="0.2">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ht="13" x14ac:dyDescent="0.2">
      <c r="Q66" s="6"/>
      <c r="S66" s="6"/>
      <c r="U66" s="6"/>
      <c r="DM66" s="6"/>
    </row>
    <row r="67" spans="15:120" ht="13" x14ac:dyDescent="0.2">
      <c r="O67" s="6"/>
      <c r="P67" s="6"/>
      <c r="R67" s="6"/>
      <c r="T67" s="6"/>
      <c r="Y67" s="6"/>
      <c r="CT67" s="6"/>
      <c r="CV67" s="6"/>
      <c r="CW67" s="6"/>
      <c r="CY67" s="6"/>
      <c r="DA67" s="6"/>
      <c r="DB67" s="6"/>
      <c r="DD67" s="6"/>
      <c r="DF67" s="6"/>
      <c r="DG67" s="6"/>
      <c r="DI67" s="6"/>
      <c r="DK67" s="6"/>
      <c r="DL67" s="6"/>
      <c r="DN67" s="6"/>
      <c r="DO67" s="6"/>
      <c r="DP67" s="6"/>
    </row>
    <row r="68" spans="15:120" ht="13" x14ac:dyDescent="0.2"/>
    <row r="69" spans="15:120" ht="13" x14ac:dyDescent="0.2"/>
    <row r="70" spans="15:120" ht="13" x14ac:dyDescent="0.2"/>
    <row r="71" spans="15:120" ht="13" x14ac:dyDescent="0.2"/>
    <row r="72" spans="15:120" ht="13" x14ac:dyDescent="0.2">
      <c r="DP72" s="6"/>
    </row>
    <row r="73" spans="15:120" ht="13" x14ac:dyDescent="0.2">
      <c r="DP73" s="6"/>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6"/>
      <c r="CX96" s="6"/>
      <c r="DC96" s="6"/>
      <c r="DH96" s="6"/>
    </row>
    <row r="97" spans="24:120" ht="13" x14ac:dyDescent="0.2">
      <c r="CS97" s="6"/>
      <c r="CX97" s="6"/>
      <c r="DC97" s="6"/>
      <c r="DH97" s="6"/>
      <c r="DP97" s="5" t="s">
        <v>15</v>
      </c>
    </row>
    <row r="98" spans="24:120" ht="13" hidden="1" x14ac:dyDescent="0.2">
      <c r="CS98" s="6"/>
      <c r="CX98" s="6"/>
      <c r="DC98" s="6"/>
      <c r="DH98" s="6"/>
    </row>
    <row r="99" spans="24:120" ht="13" hidden="1" x14ac:dyDescent="0.2">
      <c r="CS99" s="6"/>
      <c r="CX99" s="6"/>
      <c r="DC99" s="6"/>
      <c r="DH99" s="6"/>
    </row>
    <row r="101" spans="24:120" ht="12" hidden="1" customHeight="1" x14ac:dyDescent="0.2">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2">
      <c r="CU102" s="6"/>
      <c r="CZ102" s="6"/>
      <c r="DE102" s="6"/>
      <c r="DJ102" s="6"/>
      <c r="DM102" s="6"/>
    </row>
    <row r="103" spans="24:120" ht="13" hidden="1" x14ac:dyDescent="0.2">
      <c r="CT103" s="6"/>
      <c r="CV103" s="6"/>
      <c r="CW103" s="6"/>
      <c r="CY103" s="6"/>
      <c r="DA103" s="6"/>
      <c r="DB103" s="6"/>
      <c r="DD103" s="6"/>
      <c r="DF103" s="6"/>
      <c r="DG103" s="6"/>
      <c r="DI103" s="6"/>
      <c r="DK103" s="6"/>
      <c r="DL103" s="6"/>
      <c r="DM103" s="6"/>
      <c r="DN103" s="6"/>
      <c r="DO103" s="6"/>
      <c r="DP103" s="6"/>
    </row>
    <row r="104" spans="24:120" ht="13" hidden="1" x14ac:dyDescent="0.2">
      <c r="CV104" s="6"/>
      <c r="CW104" s="6"/>
      <c r="DA104" s="6"/>
      <c r="DB104" s="6"/>
      <c r="DF104" s="6"/>
      <c r="DG104" s="6"/>
      <c r="DK104" s="6"/>
      <c r="DL104" s="6"/>
      <c r="DN104" s="6"/>
      <c r="DO104" s="6"/>
      <c r="DP104" s="6"/>
    </row>
    <row r="105" spans="24:120" ht="12.75" hidden="1" customHeight="1" x14ac:dyDescent="0.2"/>
  </sheetData>
  <sheetProtection algorithmName="SHA-512" hashValue="hxzwkNa9xHfOx+MmLc4/WP2KqN450a08tKqz8G8YcLFihgDVb51X43UxXkWWnJ5rmwr88hK2sXQlMf2xhzXNnw==" saltValue="tjOZ4s1F/t+3fvKP2Ar/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84F6A-D67F-47DF-97D4-EA8E412502A1}">
  <sheetPr>
    <pageSetUpPr fitToPage="1"/>
  </sheetPr>
  <dimension ref="A1:DL89"/>
  <sheetViews>
    <sheetView showGridLines="0" zoomScaleNormal="100" zoomScaleSheetLayoutView="55" workbookViewId="0">
      <selection activeCell="BG40" sqref="BG40:BU40"/>
    </sheetView>
  </sheetViews>
  <sheetFormatPr defaultColWidth="0" defaultRowHeight="13.5" customHeight="1" zeroHeight="1" x14ac:dyDescent="0.2"/>
  <cols>
    <col min="1" max="116" width="2.6328125" style="5" customWidth="1"/>
    <col min="117" max="16384" width="9" style="6" hidden="1"/>
  </cols>
  <sheetData>
    <row r="1" spans="2:116" ht="13"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3" x14ac:dyDescent="0.2"/>
    <row r="3" spans="2:116" ht="13" x14ac:dyDescent="0.2"/>
    <row r="4" spans="2:116" ht="13" x14ac:dyDescent="0.2">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ht="13" x14ac:dyDescent="0.2">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ht="13" x14ac:dyDescent="0.2"/>
    <row r="20" spans="9:116" ht="13" x14ac:dyDescent="0.2"/>
    <row r="21" spans="9:116" ht="13" x14ac:dyDescent="0.2">
      <c r="DL21" s="6"/>
    </row>
    <row r="22" spans="9:116" ht="13" x14ac:dyDescent="0.2">
      <c r="DI22" s="6"/>
      <c r="DJ22" s="6"/>
      <c r="DK22" s="6"/>
      <c r="DL22" s="6"/>
    </row>
    <row r="23" spans="9:116" ht="13" x14ac:dyDescent="0.2">
      <c r="CY23" s="6"/>
      <c r="CZ23" s="6"/>
      <c r="DA23" s="6"/>
      <c r="DB23" s="6"/>
      <c r="DC23" s="6"/>
      <c r="DD23" s="6"/>
      <c r="DE23" s="6"/>
      <c r="DF23" s="6"/>
      <c r="DG23" s="6"/>
      <c r="DH23" s="6"/>
      <c r="DI23" s="6"/>
      <c r="DJ23" s="6"/>
      <c r="DK23" s="6"/>
      <c r="DL23" s="6"/>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6"/>
      <c r="DA35" s="6"/>
      <c r="DB35" s="6"/>
      <c r="DC35" s="6"/>
      <c r="DD35" s="6"/>
      <c r="DE35" s="6"/>
      <c r="DF35" s="6"/>
      <c r="DG35" s="6"/>
      <c r="DH35" s="6"/>
      <c r="DI35" s="6"/>
      <c r="DJ35" s="6"/>
      <c r="DK35" s="6"/>
      <c r="DL35" s="6"/>
    </row>
    <row r="36" spans="15:116" ht="13" x14ac:dyDescent="0.2"/>
    <row r="37" spans="15:116" ht="13" x14ac:dyDescent="0.2">
      <c r="DL37" s="6"/>
    </row>
    <row r="38" spans="15:116" ht="13" x14ac:dyDescent="0.2">
      <c r="DI38" s="6"/>
      <c r="DJ38" s="6"/>
      <c r="DK38" s="6"/>
      <c r="DL38" s="6"/>
    </row>
    <row r="39" spans="15:116" ht="13" x14ac:dyDescent="0.2"/>
    <row r="40" spans="15:116" ht="13" x14ac:dyDescent="0.2"/>
    <row r="41" spans="15:116" ht="13" x14ac:dyDescent="0.2"/>
    <row r="42" spans="15:116" ht="13" x14ac:dyDescent="0.2"/>
    <row r="43" spans="15:116" ht="13" x14ac:dyDescent="0.2">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ht="13" x14ac:dyDescent="0.2">
      <c r="DL44" s="6"/>
    </row>
    <row r="45" spans="15:116" ht="13" x14ac:dyDescent="0.2"/>
    <row r="46" spans="15:116" ht="13" x14ac:dyDescent="0.2">
      <c r="DA46" s="6"/>
      <c r="DB46" s="6"/>
      <c r="DC46" s="6"/>
      <c r="DD46" s="6"/>
      <c r="DE46" s="6"/>
      <c r="DF46" s="6"/>
      <c r="DG46" s="6"/>
      <c r="DH46" s="6"/>
      <c r="DI46" s="6"/>
      <c r="DJ46" s="6"/>
      <c r="DK46" s="6"/>
      <c r="DL46" s="6"/>
    </row>
    <row r="47" spans="15:116" ht="13" x14ac:dyDescent="0.2"/>
    <row r="48" spans="15:116" ht="13" x14ac:dyDescent="0.2"/>
    <row r="49" spans="104:116" ht="13" x14ac:dyDescent="0.2"/>
    <row r="50" spans="104:116" ht="13" x14ac:dyDescent="0.2">
      <c r="CZ50" s="6"/>
      <c r="DA50" s="6"/>
      <c r="DB50" s="6"/>
      <c r="DC50" s="6"/>
      <c r="DD50" s="6"/>
      <c r="DE50" s="6"/>
      <c r="DF50" s="6"/>
      <c r="DG50" s="6"/>
      <c r="DH50" s="6"/>
      <c r="DI50" s="6"/>
      <c r="DJ50" s="6"/>
      <c r="DK50" s="6"/>
      <c r="DL50" s="6"/>
    </row>
    <row r="51" spans="104:116" ht="13" x14ac:dyDescent="0.2"/>
    <row r="52" spans="104:116" ht="13" x14ac:dyDescent="0.2"/>
    <row r="53" spans="104:116" ht="13" x14ac:dyDescent="0.2">
      <c r="DL53" s="6"/>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6"/>
      <c r="DD67" s="6"/>
      <c r="DE67" s="6"/>
      <c r="DF67" s="6"/>
      <c r="DG67" s="6"/>
      <c r="DH67" s="6"/>
      <c r="DI67" s="6"/>
      <c r="DJ67" s="6"/>
      <c r="DK67" s="6"/>
      <c r="DL67" s="6"/>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ilEo4BBSuyTKN7is51l1jjI7bgJk7foK5v2CaYutE/g34ivH3qy67tlp3bGMw1xYdro6EkVRHNGFtwkssKiuxw==" saltValue="igPtR/6SsBGnLOMYCGBu2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5FE7B-CAF4-401F-BCDF-C2A6F7C20459}">
  <sheetPr>
    <pageSetUpPr fitToPage="1"/>
  </sheetPr>
  <dimension ref="A1:AZ67"/>
  <sheetViews>
    <sheetView showGridLines="0" view="pageBreakPreview" zoomScale="85" zoomScaleSheetLayoutView="85" workbookViewId="0">
      <selection activeCell="BG40" sqref="BG40:BU40"/>
    </sheetView>
  </sheetViews>
  <sheetFormatPr defaultColWidth="0" defaultRowHeight="13.5" customHeight="1" zeroHeight="1" x14ac:dyDescent="0.2"/>
  <cols>
    <col min="1" max="36" width="2.453125" style="3" customWidth="1"/>
    <col min="37" max="44" width="17" style="3" customWidth="1"/>
    <col min="45" max="45" width="6.08984375" style="13" customWidth="1"/>
    <col min="46" max="46" width="3" style="12" customWidth="1"/>
    <col min="47" max="47" width="19.08984375" style="3" hidden="1" customWidth="1"/>
    <col min="48" max="52" width="12.6328125" style="3" hidden="1" customWidth="1"/>
    <col min="53" max="16384" width="8.6328125" style="3" hidden="1"/>
  </cols>
  <sheetData>
    <row r="1" spans="1:46" ht="13" x14ac:dyDescent="0.2">
      <c r="AS1" s="3"/>
      <c r="AT1" s="3"/>
    </row>
    <row r="2" spans="1:46" ht="13" x14ac:dyDescent="0.2">
      <c r="AS2" s="3"/>
      <c r="AT2" s="3"/>
    </row>
    <row r="3" spans="1:46" ht="13" x14ac:dyDescent="0.2">
      <c r="AS3" s="3"/>
      <c r="AT3" s="3"/>
    </row>
    <row r="4" spans="1:46" ht="13" x14ac:dyDescent="0.2">
      <c r="AS4" s="3"/>
      <c r="AT4" s="3"/>
    </row>
    <row r="5" spans="1:46" ht="16.5" x14ac:dyDescent="0.2">
      <c r="A5" s="18" t="s">
        <v>435</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ht="13" x14ac:dyDescent="0.2">
      <c r="A6" s="12"/>
      <c r="AK6" s="122" t="s">
        <v>436</v>
      </c>
      <c r="AL6" s="122"/>
      <c r="AM6" s="122"/>
      <c r="AN6" s="122"/>
    </row>
    <row r="7" spans="1:46" ht="13.5" customHeight="1" x14ac:dyDescent="0.2">
      <c r="A7" s="12"/>
      <c r="AK7" s="123"/>
      <c r="AL7" s="124"/>
      <c r="AM7" s="124"/>
      <c r="AN7" s="125"/>
      <c r="AO7" s="1080" t="s">
        <v>437</v>
      </c>
      <c r="AP7" s="126"/>
      <c r="AQ7" s="127" t="s">
        <v>438</v>
      </c>
      <c r="AR7" s="128"/>
    </row>
    <row r="8" spans="1:46" ht="13" x14ac:dyDescent="0.2">
      <c r="A8" s="12"/>
      <c r="AK8" s="129"/>
      <c r="AL8" s="130"/>
      <c r="AM8" s="130"/>
      <c r="AN8" s="131"/>
      <c r="AO8" s="1081"/>
      <c r="AP8" s="132" t="s">
        <v>439</v>
      </c>
      <c r="AQ8" s="133" t="s">
        <v>440</v>
      </c>
      <c r="AR8" s="134" t="s">
        <v>441</v>
      </c>
    </row>
    <row r="9" spans="1:46" ht="13" x14ac:dyDescent="0.2">
      <c r="A9" s="12"/>
      <c r="AK9" s="1082" t="s">
        <v>442</v>
      </c>
      <c r="AL9" s="1083"/>
      <c r="AM9" s="1083"/>
      <c r="AN9" s="1084"/>
      <c r="AO9" s="135">
        <v>832381</v>
      </c>
      <c r="AP9" s="135">
        <v>115834</v>
      </c>
      <c r="AQ9" s="136">
        <v>156065</v>
      </c>
      <c r="AR9" s="137">
        <v>-25.8</v>
      </c>
    </row>
    <row r="10" spans="1:46" ht="13.5" customHeight="1" x14ac:dyDescent="0.2">
      <c r="A10" s="12"/>
      <c r="AK10" s="1082" t="s">
        <v>443</v>
      </c>
      <c r="AL10" s="1083"/>
      <c r="AM10" s="1083"/>
      <c r="AN10" s="1084"/>
      <c r="AO10" s="138">
        <v>135525</v>
      </c>
      <c r="AP10" s="138">
        <v>18860</v>
      </c>
      <c r="AQ10" s="139">
        <v>24089</v>
      </c>
      <c r="AR10" s="140">
        <v>-21.7</v>
      </c>
    </row>
    <row r="11" spans="1:46" ht="13.5" customHeight="1" x14ac:dyDescent="0.2">
      <c r="A11" s="12"/>
      <c r="AK11" s="1082" t="s">
        <v>444</v>
      </c>
      <c r="AL11" s="1083"/>
      <c r="AM11" s="1083"/>
      <c r="AN11" s="1084"/>
      <c r="AO11" s="138" t="s">
        <v>341</v>
      </c>
      <c r="AP11" s="138" t="s">
        <v>341</v>
      </c>
      <c r="AQ11" s="139">
        <v>3903</v>
      </c>
      <c r="AR11" s="140" t="s">
        <v>341</v>
      </c>
    </row>
    <row r="12" spans="1:46" ht="13.5" customHeight="1" x14ac:dyDescent="0.2">
      <c r="A12" s="12"/>
      <c r="AK12" s="1082" t="s">
        <v>445</v>
      </c>
      <c r="AL12" s="1083"/>
      <c r="AM12" s="1083"/>
      <c r="AN12" s="1084"/>
      <c r="AO12" s="138" t="s">
        <v>341</v>
      </c>
      <c r="AP12" s="138" t="s">
        <v>341</v>
      </c>
      <c r="AQ12" s="139" t="s">
        <v>341</v>
      </c>
      <c r="AR12" s="140" t="s">
        <v>341</v>
      </c>
    </row>
    <row r="13" spans="1:46" ht="13.5" customHeight="1" x14ac:dyDescent="0.2">
      <c r="A13" s="12"/>
      <c r="AK13" s="1082" t="s">
        <v>446</v>
      </c>
      <c r="AL13" s="1083"/>
      <c r="AM13" s="1083"/>
      <c r="AN13" s="1084"/>
      <c r="AO13" s="138">
        <v>28131</v>
      </c>
      <c r="AP13" s="138">
        <v>3915</v>
      </c>
      <c r="AQ13" s="139">
        <v>6134</v>
      </c>
      <c r="AR13" s="140">
        <v>-36.200000000000003</v>
      </c>
    </row>
    <row r="14" spans="1:46" ht="13.5" customHeight="1" x14ac:dyDescent="0.2">
      <c r="A14" s="12"/>
      <c r="AK14" s="1082" t="s">
        <v>447</v>
      </c>
      <c r="AL14" s="1083"/>
      <c r="AM14" s="1083"/>
      <c r="AN14" s="1084"/>
      <c r="AO14" s="138" t="s">
        <v>341</v>
      </c>
      <c r="AP14" s="138" t="s">
        <v>341</v>
      </c>
      <c r="AQ14" s="139">
        <v>6841</v>
      </c>
      <c r="AR14" s="140" t="s">
        <v>341</v>
      </c>
    </row>
    <row r="15" spans="1:46" ht="13.5" customHeight="1" x14ac:dyDescent="0.2">
      <c r="A15" s="12"/>
      <c r="AK15" s="1088" t="s">
        <v>448</v>
      </c>
      <c r="AL15" s="1089"/>
      <c r="AM15" s="1089"/>
      <c r="AN15" s="1090"/>
      <c r="AO15" s="138">
        <v>-62618</v>
      </c>
      <c r="AP15" s="138">
        <v>-8714</v>
      </c>
      <c r="AQ15" s="139">
        <v>-12699</v>
      </c>
      <c r="AR15" s="140">
        <v>-31.4</v>
      </c>
    </row>
    <row r="16" spans="1:46" ht="13" x14ac:dyDescent="0.2">
      <c r="A16" s="12"/>
      <c r="AK16" s="1088" t="s">
        <v>122</v>
      </c>
      <c r="AL16" s="1089"/>
      <c r="AM16" s="1089"/>
      <c r="AN16" s="1090"/>
      <c r="AO16" s="138">
        <v>933419</v>
      </c>
      <c r="AP16" s="138">
        <v>129894</v>
      </c>
      <c r="AQ16" s="139">
        <v>184332</v>
      </c>
      <c r="AR16" s="140">
        <v>-29.5</v>
      </c>
    </row>
    <row r="17" spans="1:46" ht="13" x14ac:dyDescent="0.2">
      <c r="A17" s="12"/>
    </row>
    <row r="18" spans="1:46" ht="13" x14ac:dyDescent="0.2">
      <c r="A18" s="12"/>
      <c r="AQ18" s="141"/>
      <c r="AR18" s="141"/>
    </row>
    <row r="19" spans="1:46" ht="13" x14ac:dyDescent="0.2">
      <c r="A19" s="12"/>
      <c r="AK19" s="3" t="s">
        <v>449</v>
      </c>
    </row>
    <row r="20" spans="1:46" ht="13" x14ac:dyDescent="0.2">
      <c r="A20" s="12"/>
      <c r="AK20" s="142"/>
      <c r="AL20" s="143"/>
      <c r="AM20" s="143"/>
      <c r="AN20" s="144"/>
      <c r="AO20" s="145" t="s">
        <v>450</v>
      </c>
      <c r="AP20" s="146" t="s">
        <v>451</v>
      </c>
      <c r="AQ20" s="147" t="s">
        <v>452</v>
      </c>
      <c r="AR20" s="148"/>
    </row>
    <row r="21" spans="1:46" s="122" customFormat="1" ht="13" x14ac:dyDescent="0.2">
      <c r="A21" s="149"/>
      <c r="AK21" s="1091" t="s">
        <v>453</v>
      </c>
      <c r="AL21" s="1092"/>
      <c r="AM21" s="1092"/>
      <c r="AN21" s="1093"/>
      <c r="AO21" s="150">
        <v>11.41</v>
      </c>
      <c r="AP21" s="151">
        <v>15.68</v>
      </c>
      <c r="AQ21" s="152">
        <v>-4.2699999999999996</v>
      </c>
      <c r="AS21" s="153"/>
      <c r="AT21" s="149"/>
    </row>
    <row r="22" spans="1:46" s="122" customFormat="1" ht="13" x14ac:dyDescent="0.2">
      <c r="A22" s="149"/>
      <c r="AK22" s="1091" t="s">
        <v>454</v>
      </c>
      <c r="AL22" s="1092"/>
      <c r="AM22" s="1092"/>
      <c r="AN22" s="1093"/>
      <c r="AO22" s="154">
        <v>97.7</v>
      </c>
      <c r="AP22" s="155">
        <v>95.9</v>
      </c>
      <c r="AQ22" s="156">
        <v>1.8</v>
      </c>
      <c r="AR22" s="141"/>
      <c r="AS22" s="153"/>
      <c r="AT22" s="149"/>
    </row>
    <row r="23" spans="1:46" s="122" customFormat="1" ht="13" x14ac:dyDescent="0.2">
      <c r="A23" s="149"/>
      <c r="AP23" s="141"/>
      <c r="AQ23" s="141"/>
      <c r="AR23" s="141"/>
      <c r="AS23" s="153"/>
      <c r="AT23" s="149"/>
    </row>
    <row r="24" spans="1:46" s="122" customFormat="1" ht="13" x14ac:dyDescent="0.2">
      <c r="A24" s="149"/>
      <c r="AP24" s="141"/>
      <c r="AQ24" s="141"/>
      <c r="AR24" s="141"/>
      <c r="AS24" s="153"/>
      <c r="AT24" s="149"/>
    </row>
    <row r="25" spans="1:46" s="122" customFormat="1" ht="13" x14ac:dyDescent="0.2">
      <c r="A25" s="157"/>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9"/>
      <c r="AQ25" s="159"/>
      <c r="AR25" s="159"/>
      <c r="AS25" s="160"/>
      <c r="AT25" s="149"/>
    </row>
    <row r="26" spans="1:46" s="122" customFormat="1" ht="13" x14ac:dyDescent="0.2">
      <c r="A26" s="122" t="s">
        <v>455</v>
      </c>
      <c r="AP26" s="141"/>
      <c r="AQ26" s="141"/>
      <c r="AR26" s="141"/>
    </row>
    <row r="27" spans="1:46" ht="13" x14ac:dyDescent="0.2">
      <c r="A27" s="161"/>
      <c r="AS27" s="3"/>
      <c r="AT27" s="3"/>
    </row>
    <row r="28" spans="1:46" ht="16.5" x14ac:dyDescent="0.2">
      <c r="A28" s="18" t="s">
        <v>456</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2"/>
    </row>
    <row r="29" spans="1:46" ht="13" x14ac:dyDescent="0.2">
      <c r="A29" s="12"/>
      <c r="AK29" s="122" t="s">
        <v>457</v>
      </c>
      <c r="AL29" s="122"/>
      <c r="AM29" s="122"/>
      <c r="AN29" s="122"/>
      <c r="AS29" s="163"/>
    </row>
    <row r="30" spans="1:46" ht="13.5" customHeight="1" x14ac:dyDescent="0.2">
      <c r="A30" s="12"/>
      <c r="AK30" s="123"/>
      <c r="AL30" s="124"/>
      <c r="AM30" s="124"/>
      <c r="AN30" s="125"/>
      <c r="AO30" s="1080" t="s">
        <v>437</v>
      </c>
      <c r="AP30" s="126"/>
      <c r="AQ30" s="127" t="s">
        <v>438</v>
      </c>
      <c r="AR30" s="128"/>
    </row>
    <row r="31" spans="1:46" ht="13" x14ac:dyDescent="0.2">
      <c r="A31" s="12"/>
      <c r="AK31" s="129"/>
      <c r="AL31" s="130"/>
      <c r="AM31" s="130"/>
      <c r="AN31" s="131"/>
      <c r="AO31" s="1081"/>
      <c r="AP31" s="132" t="s">
        <v>439</v>
      </c>
      <c r="AQ31" s="133" t="s">
        <v>440</v>
      </c>
      <c r="AR31" s="134" t="s">
        <v>441</v>
      </c>
    </row>
    <row r="32" spans="1:46" ht="27" customHeight="1" x14ac:dyDescent="0.2">
      <c r="A32" s="12"/>
      <c r="AK32" s="1085" t="s">
        <v>458</v>
      </c>
      <c r="AL32" s="1086"/>
      <c r="AM32" s="1086"/>
      <c r="AN32" s="1087"/>
      <c r="AO32" s="164">
        <v>289197</v>
      </c>
      <c r="AP32" s="164">
        <v>40245</v>
      </c>
      <c r="AQ32" s="165">
        <v>108331</v>
      </c>
      <c r="AR32" s="166">
        <v>-62.8</v>
      </c>
    </row>
    <row r="33" spans="1:46" ht="13.5" customHeight="1" x14ac:dyDescent="0.2">
      <c r="A33" s="12"/>
      <c r="AK33" s="1085" t="s">
        <v>459</v>
      </c>
      <c r="AL33" s="1086"/>
      <c r="AM33" s="1086"/>
      <c r="AN33" s="1087"/>
      <c r="AO33" s="164" t="s">
        <v>341</v>
      </c>
      <c r="AP33" s="164" t="s">
        <v>341</v>
      </c>
      <c r="AQ33" s="165">
        <v>132</v>
      </c>
      <c r="AR33" s="166" t="s">
        <v>341</v>
      </c>
    </row>
    <row r="34" spans="1:46" ht="27" customHeight="1" x14ac:dyDescent="0.2">
      <c r="A34" s="12"/>
      <c r="AK34" s="1085" t="s">
        <v>460</v>
      </c>
      <c r="AL34" s="1086"/>
      <c r="AM34" s="1086"/>
      <c r="AN34" s="1087"/>
      <c r="AO34" s="164" t="s">
        <v>341</v>
      </c>
      <c r="AP34" s="164" t="s">
        <v>341</v>
      </c>
      <c r="AQ34" s="165">
        <v>205</v>
      </c>
      <c r="AR34" s="166" t="s">
        <v>341</v>
      </c>
    </row>
    <row r="35" spans="1:46" ht="27" customHeight="1" x14ac:dyDescent="0.2">
      <c r="A35" s="12"/>
      <c r="AK35" s="1085" t="s">
        <v>461</v>
      </c>
      <c r="AL35" s="1086"/>
      <c r="AM35" s="1086"/>
      <c r="AN35" s="1087"/>
      <c r="AO35" s="164">
        <v>198128</v>
      </c>
      <c r="AP35" s="164">
        <v>27571</v>
      </c>
      <c r="AQ35" s="165">
        <v>22911</v>
      </c>
      <c r="AR35" s="166">
        <v>20.3</v>
      </c>
    </row>
    <row r="36" spans="1:46" ht="27" customHeight="1" x14ac:dyDescent="0.2">
      <c r="A36" s="12"/>
      <c r="AK36" s="1085" t="s">
        <v>462</v>
      </c>
      <c r="AL36" s="1086"/>
      <c r="AM36" s="1086"/>
      <c r="AN36" s="1087"/>
      <c r="AO36" s="164">
        <v>7376</v>
      </c>
      <c r="AP36" s="164">
        <v>1026</v>
      </c>
      <c r="AQ36" s="165">
        <v>3832</v>
      </c>
      <c r="AR36" s="166">
        <v>-73.2</v>
      </c>
    </row>
    <row r="37" spans="1:46" ht="13.5" customHeight="1" x14ac:dyDescent="0.2">
      <c r="A37" s="12"/>
      <c r="AK37" s="1085" t="s">
        <v>463</v>
      </c>
      <c r="AL37" s="1086"/>
      <c r="AM37" s="1086"/>
      <c r="AN37" s="1087"/>
      <c r="AO37" s="164" t="s">
        <v>341</v>
      </c>
      <c r="AP37" s="164" t="s">
        <v>341</v>
      </c>
      <c r="AQ37" s="165">
        <v>1000</v>
      </c>
      <c r="AR37" s="166" t="s">
        <v>341</v>
      </c>
    </row>
    <row r="38" spans="1:46" ht="27" customHeight="1" x14ac:dyDescent="0.2">
      <c r="A38" s="12"/>
      <c r="AK38" s="1094" t="s">
        <v>464</v>
      </c>
      <c r="AL38" s="1095"/>
      <c r="AM38" s="1095"/>
      <c r="AN38" s="1096"/>
      <c r="AO38" s="167" t="s">
        <v>341</v>
      </c>
      <c r="AP38" s="167" t="s">
        <v>341</v>
      </c>
      <c r="AQ38" s="168">
        <v>21</v>
      </c>
      <c r="AR38" s="156" t="s">
        <v>341</v>
      </c>
      <c r="AS38" s="163"/>
    </row>
    <row r="39" spans="1:46" ht="13" x14ac:dyDescent="0.2">
      <c r="A39" s="12"/>
      <c r="AK39" s="1094" t="s">
        <v>465</v>
      </c>
      <c r="AL39" s="1095"/>
      <c r="AM39" s="1095"/>
      <c r="AN39" s="1096"/>
      <c r="AO39" s="164" t="s">
        <v>341</v>
      </c>
      <c r="AP39" s="164" t="s">
        <v>341</v>
      </c>
      <c r="AQ39" s="165">
        <v>-5292</v>
      </c>
      <c r="AR39" s="166" t="s">
        <v>341</v>
      </c>
      <c r="AS39" s="163"/>
    </row>
    <row r="40" spans="1:46" ht="27" customHeight="1" x14ac:dyDescent="0.2">
      <c r="A40" s="12"/>
      <c r="AK40" s="1085" t="s">
        <v>466</v>
      </c>
      <c r="AL40" s="1086"/>
      <c r="AM40" s="1086"/>
      <c r="AN40" s="1087"/>
      <c r="AO40" s="164">
        <v>-353520</v>
      </c>
      <c r="AP40" s="164">
        <v>-49196</v>
      </c>
      <c r="AQ40" s="165">
        <v>-91315</v>
      </c>
      <c r="AR40" s="166">
        <v>-46.1</v>
      </c>
      <c r="AS40" s="163"/>
    </row>
    <row r="41" spans="1:46" ht="13" x14ac:dyDescent="0.2">
      <c r="A41" s="12"/>
      <c r="AK41" s="1097" t="s">
        <v>232</v>
      </c>
      <c r="AL41" s="1098"/>
      <c r="AM41" s="1098"/>
      <c r="AN41" s="1099"/>
      <c r="AO41" s="164">
        <v>141181</v>
      </c>
      <c r="AP41" s="164">
        <v>19647</v>
      </c>
      <c r="AQ41" s="165">
        <v>39824</v>
      </c>
      <c r="AR41" s="166">
        <v>-50.7</v>
      </c>
      <c r="AS41" s="163"/>
    </row>
    <row r="42" spans="1:46" ht="13" x14ac:dyDescent="0.2">
      <c r="A42" s="12"/>
      <c r="AK42" s="169" t="s">
        <v>467</v>
      </c>
      <c r="AQ42" s="141"/>
      <c r="AR42" s="141"/>
      <c r="AS42" s="163"/>
    </row>
    <row r="43" spans="1:46" ht="13" x14ac:dyDescent="0.2">
      <c r="A43" s="12"/>
      <c r="AP43" s="170"/>
      <c r="AQ43" s="141"/>
      <c r="AS43" s="163"/>
    </row>
    <row r="44" spans="1:46" ht="13" x14ac:dyDescent="0.2">
      <c r="A44" s="12"/>
      <c r="AQ44" s="141"/>
    </row>
    <row r="45" spans="1:46" ht="13"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1"/>
      <c r="AR45" s="8"/>
      <c r="AS45" s="8"/>
      <c r="AT45" s="3"/>
    </row>
    <row r="46" spans="1:46" ht="13" x14ac:dyDescent="0.2">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2">
      <c r="A47" s="31" t="s">
        <v>468</v>
      </c>
    </row>
    <row r="48" spans="1:46" ht="13" x14ac:dyDescent="0.2">
      <c r="A48" s="12"/>
      <c r="AK48" s="172" t="s">
        <v>469</v>
      </c>
      <c r="AL48" s="172"/>
      <c r="AM48" s="172"/>
      <c r="AN48" s="172"/>
      <c r="AO48" s="172"/>
      <c r="AP48" s="172"/>
      <c r="AQ48" s="173"/>
      <c r="AR48" s="172"/>
    </row>
    <row r="49" spans="1:44" ht="13.5" customHeight="1" x14ac:dyDescent="0.2">
      <c r="A49" s="12"/>
      <c r="AK49" s="174"/>
      <c r="AL49" s="175"/>
      <c r="AM49" s="1100" t="s">
        <v>437</v>
      </c>
      <c r="AN49" s="1102" t="s">
        <v>470</v>
      </c>
      <c r="AO49" s="1103"/>
      <c r="AP49" s="1103"/>
      <c r="AQ49" s="1103"/>
      <c r="AR49" s="1104"/>
    </row>
    <row r="50" spans="1:44" ht="13" x14ac:dyDescent="0.2">
      <c r="A50" s="12"/>
      <c r="AK50" s="176"/>
      <c r="AL50" s="177"/>
      <c r="AM50" s="1101"/>
      <c r="AN50" s="178" t="s">
        <v>471</v>
      </c>
      <c r="AO50" s="179" t="s">
        <v>472</v>
      </c>
      <c r="AP50" s="180" t="s">
        <v>473</v>
      </c>
      <c r="AQ50" s="181" t="s">
        <v>474</v>
      </c>
      <c r="AR50" s="182" t="s">
        <v>475</v>
      </c>
    </row>
    <row r="51" spans="1:44" ht="13" x14ac:dyDescent="0.2">
      <c r="A51" s="12"/>
      <c r="AK51" s="174" t="s">
        <v>476</v>
      </c>
      <c r="AL51" s="175"/>
      <c r="AM51" s="183">
        <v>429562</v>
      </c>
      <c r="AN51" s="184">
        <v>57092</v>
      </c>
      <c r="AO51" s="185">
        <v>-62.9</v>
      </c>
      <c r="AP51" s="186">
        <v>168868</v>
      </c>
      <c r="AQ51" s="187">
        <v>4.0999999999999996</v>
      </c>
      <c r="AR51" s="188">
        <v>-67</v>
      </c>
    </row>
    <row r="52" spans="1:44" ht="13" x14ac:dyDescent="0.2">
      <c r="A52" s="12"/>
      <c r="AK52" s="189"/>
      <c r="AL52" s="190" t="s">
        <v>477</v>
      </c>
      <c r="AM52" s="191">
        <v>283686</v>
      </c>
      <c r="AN52" s="192">
        <v>37704</v>
      </c>
      <c r="AO52" s="193">
        <v>-34.4</v>
      </c>
      <c r="AP52" s="194">
        <v>79360</v>
      </c>
      <c r="AQ52" s="195">
        <v>-0.8</v>
      </c>
      <c r="AR52" s="196">
        <v>-33.6</v>
      </c>
    </row>
    <row r="53" spans="1:44" ht="13" x14ac:dyDescent="0.2">
      <c r="A53" s="12"/>
      <c r="AK53" s="174" t="s">
        <v>478</v>
      </c>
      <c r="AL53" s="175"/>
      <c r="AM53" s="183">
        <v>747179</v>
      </c>
      <c r="AN53" s="184">
        <v>100292</v>
      </c>
      <c r="AO53" s="185">
        <v>75.7</v>
      </c>
      <c r="AP53" s="186">
        <v>202870</v>
      </c>
      <c r="AQ53" s="187">
        <v>20.100000000000001</v>
      </c>
      <c r="AR53" s="188">
        <v>55.6</v>
      </c>
    </row>
    <row r="54" spans="1:44" ht="13" x14ac:dyDescent="0.2">
      <c r="A54" s="12"/>
      <c r="AK54" s="189"/>
      <c r="AL54" s="190" t="s">
        <v>477</v>
      </c>
      <c r="AM54" s="191">
        <v>369946</v>
      </c>
      <c r="AN54" s="192">
        <v>49657</v>
      </c>
      <c r="AO54" s="193">
        <v>31.7</v>
      </c>
      <c r="AP54" s="194">
        <v>79735</v>
      </c>
      <c r="AQ54" s="195">
        <v>0.5</v>
      </c>
      <c r="AR54" s="196">
        <v>31.2</v>
      </c>
    </row>
    <row r="55" spans="1:44" ht="13" x14ac:dyDescent="0.2">
      <c r="A55" s="12"/>
      <c r="AK55" s="174" t="s">
        <v>479</v>
      </c>
      <c r="AL55" s="175"/>
      <c r="AM55" s="183">
        <v>446646</v>
      </c>
      <c r="AN55" s="184">
        <v>60686</v>
      </c>
      <c r="AO55" s="185">
        <v>-39.5</v>
      </c>
      <c r="AP55" s="186">
        <v>167497</v>
      </c>
      <c r="AQ55" s="187">
        <v>-17.399999999999999</v>
      </c>
      <c r="AR55" s="188">
        <v>-22.1</v>
      </c>
    </row>
    <row r="56" spans="1:44" ht="13" x14ac:dyDescent="0.2">
      <c r="A56" s="12"/>
      <c r="AK56" s="189"/>
      <c r="AL56" s="190" t="s">
        <v>477</v>
      </c>
      <c r="AM56" s="191">
        <v>360933</v>
      </c>
      <c r="AN56" s="192">
        <v>49040</v>
      </c>
      <c r="AO56" s="193">
        <v>-1.2</v>
      </c>
      <c r="AP56" s="194">
        <v>82571</v>
      </c>
      <c r="AQ56" s="195">
        <v>3.6</v>
      </c>
      <c r="AR56" s="196">
        <v>-4.8</v>
      </c>
    </row>
    <row r="57" spans="1:44" ht="13" x14ac:dyDescent="0.2">
      <c r="A57" s="12"/>
      <c r="AK57" s="174" t="s">
        <v>480</v>
      </c>
      <c r="AL57" s="175"/>
      <c r="AM57" s="183">
        <v>491094</v>
      </c>
      <c r="AN57" s="184">
        <v>67282</v>
      </c>
      <c r="AO57" s="185">
        <v>10.9</v>
      </c>
      <c r="AP57" s="186">
        <v>190274</v>
      </c>
      <c r="AQ57" s="187">
        <v>13.6</v>
      </c>
      <c r="AR57" s="188">
        <v>-2.7</v>
      </c>
    </row>
    <row r="58" spans="1:44" ht="13" x14ac:dyDescent="0.2">
      <c r="A58" s="12"/>
      <c r="AK58" s="189"/>
      <c r="AL58" s="190" t="s">
        <v>477</v>
      </c>
      <c r="AM58" s="191">
        <v>359932</v>
      </c>
      <c r="AN58" s="192">
        <v>49313</v>
      </c>
      <c r="AO58" s="193">
        <v>0.6</v>
      </c>
      <c r="AP58" s="194">
        <v>88584</v>
      </c>
      <c r="AQ58" s="195">
        <v>7.3</v>
      </c>
      <c r="AR58" s="196">
        <v>-6.7</v>
      </c>
    </row>
    <row r="59" spans="1:44" ht="13" x14ac:dyDescent="0.2">
      <c r="A59" s="12"/>
      <c r="AK59" s="174" t="s">
        <v>481</v>
      </c>
      <c r="AL59" s="175"/>
      <c r="AM59" s="183">
        <v>650816</v>
      </c>
      <c r="AN59" s="184">
        <v>90567</v>
      </c>
      <c r="AO59" s="185">
        <v>34.6</v>
      </c>
      <c r="AP59" s="186">
        <v>200194</v>
      </c>
      <c r="AQ59" s="187">
        <v>5.2</v>
      </c>
      <c r="AR59" s="188">
        <v>29.4</v>
      </c>
    </row>
    <row r="60" spans="1:44" ht="13" x14ac:dyDescent="0.2">
      <c r="A60" s="12"/>
      <c r="AK60" s="189"/>
      <c r="AL60" s="190" t="s">
        <v>477</v>
      </c>
      <c r="AM60" s="191">
        <v>454294</v>
      </c>
      <c r="AN60" s="192">
        <v>63219</v>
      </c>
      <c r="AO60" s="193">
        <v>28.2</v>
      </c>
      <c r="AP60" s="194">
        <v>106422</v>
      </c>
      <c r="AQ60" s="195">
        <v>20.100000000000001</v>
      </c>
      <c r="AR60" s="196">
        <v>8.1</v>
      </c>
    </row>
    <row r="61" spans="1:44" ht="13" x14ac:dyDescent="0.2">
      <c r="A61" s="12"/>
      <c r="AK61" s="174" t="s">
        <v>482</v>
      </c>
      <c r="AL61" s="197"/>
      <c r="AM61" s="183">
        <v>553059</v>
      </c>
      <c r="AN61" s="184">
        <v>75184</v>
      </c>
      <c r="AO61" s="185">
        <v>3.8</v>
      </c>
      <c r="AP61" s="186">
        <v>185941</v>
      </c>
      <c r="AQ61" s="198">
        <v>5.0999999999999996</v>
      </c>
      <c r="AR61" s="188">
        <v>-1.3</v>
      </c>
    </row>
    <row r="62" spans="1:44" ht="13" x14ac:dyDescent="0.2">
      <c r="A62" s="12"/>
      <c r="AK62" s="189"/>
      <c r="AL62" s="190" t="s">
        <v>477</v>
      </c>
      <c r="AM62" s="191">
        <v>365758</v>
      </c>
      <c r="AN62" s="192">
        <v>49787</v>
      </c>
      <c r="AO62" s="193">
        <v>5</v>
      </c>
      <c r="AP62" s="194">
        <v>87334</v>
      </c>
      <c r="AQ62" s="195">
        <v>6.1</v>
      </c>
      <c r="AR62" s="196">
        <v>-1.1000000000000001</v>
      </c>
    </row>
    <row r="63" spans="1:44" ht="13" x14ac:dyDescent="0.2">
      <c r="A63" s="12"/>
    </row>
    <row r="64" spans="1:44" ht="13" x14ac:dyDescent="0.2">
      <c r="A64" s="12"/>
    </row>
    <row r="65" spans="1:46" ht="13" x14ac:dyDescent="0.2">
      <c r="A65" s="12"/>
    </row>
    <row r="66" spans="1:46" ht="13" x14ac:dyDescent="0.2">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2">
      <c r="AS67" s="3"/>
      <c r="AT67" s="3"/>
    </row>
  </sheetData>
  <sheetProtection algorithmName="SHA-512" hashValue="mN4vBIX0rDvlMCnO0eXdQOxZ8krsiRWiHSrqlOOvgAYQVqK0RVlMp6UfBungeS9jMjvhuVg593CkgQwW7gfDLQ==" saltValue="RbG/ltFuq+BDh7SsyCwrq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6BB09-4BFE-45AC-8585-D65E3D7C718B}">
  <sheetPr>
    <pageSetUpPr fitToPage="1"/>
  </sheetPr>
  <dimension ref="A1:DU121"/>
  <sheetViews>
    <sheetView showGridLines="0" zoomScale="80" zoomScaleNormal="80" zoomScaleSheetLayoutView="55" workbookViewId="0">
      <selection activeCell="BG40" sqref="BG40:BU40"/>
    </sheetView>
  </sheetViews>
  <sheetFormatPr defaultColWidth="0" defaultRowHeight="13.5" customHeight="1" zeroHeight="1" x14ac:dyDescent="0.2"/>
  <cols>
    <col min="1" max="125" width="2.453125" style="5" customWidth="1"/>
    <col min="126" max="16384" width="9" style="6" hidden="1"/>
  </cols>
  <sheetData>
    <row r="1" spans="2:125"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ht="13" x14ac:dyDescent="0.2">
      <c r="B2" s="6"/>
      <c r="DG2" s="6"/>
    </row>
    <row r="3" spans="2:125" ht="13"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ht="13" x14ac:dyDescent="0.2"/>
    <row r="5" spans="2:125" ht="13" x14ac:dyDescent="0.2"/>
    <row r="6" spans="2:125" ht="13" x14ac:dyDescent="0.2"/>
    <row r="7" spans="2:125" ht="13" x14ac:dyDescent="0.2"/>
    <row r="8" spans="2:125" ht="13" x14ac:dyDescent="0.2"/>
    <row r="9" spans="2:125" ht="13" x14ac:dyDescent="0.2">
      <c r="DU9" s="6"/>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6"/>
    </row>
    <row r="18" spans="125:125" ht="13" x14ac:dyDescent="0.2"/>
    <row r="19" spans="125:125" ht="13" x14ac:dyDescent="0.2"/>
    <row r="20" spans="125:125" ht="13" x14ac:dyDescent="0.2">
      <c r="DU20" s="6"/>
    </row>
    <row r="21" spans="125:125" ht="13" x14ac:dyDescent="0.2">
      <c r="DU21" s="6"/>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6"/>
    </row>
    <row r="29" spans="125:125" ht="13" x14ac:dyDescent="0.2"/>
    <row r="30" spans="125:125" ht="13" x14ac:dyDescent="0.2"/>
    <row r="31" spans="125:125" ht="13" x14ac:dyDescent="0.2"/>
    <row r="32" spans="125:125" ht="13" x14ac:dyDescent="0.2"/>
    <row r="33" spans="2:125" ht="13" x14ac:dyDescent="0.2">
      <c r="B33" s="6"/>
      <c r="G33" s="6"/>
      <c r="I33" s="6"/>
    </row>
    <row r="34" spans="2:125" ht="13" x14ac:dyDescent="0.2">
      <c r="C34" s="6"/>
      <c r="P34" s="6"/>
      <c r="DE34" s="6"/>
      <c r="DH34" s="6"/>
    </row>
    <row r="35" spans="2:125" ht="13" x14ac:dyDescent="0.2">
      <c r="D35" s="6"/>
      <c r="E35" s="6"/>
      <c r="DG35" s="6"/>
      <c r="DJ35" s="6"/>
      <c r="DP35" s="6"/>
      <c r="DQ35" s="6"/>
      <c r="DR35" s="6"/>
      <c r="DS35" s="6"/>
      <c r="DT35" s="6"/>
      <c r="DU35" s="6"/>
    </row>
    <row r="36" spans="2:125" ht="13" x14ac:dyDescent="0.2">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ht="13" x14ac:dyDescent="0.2">
      <c r="DU37" s="6"/>
    </row>
    <row r="38" spans="2:125" ht="13" x14ac:dyDescent="0.2">
      <c r="DT38" s="6"/>
      <c r="DU38" s="6"/>
    </row>
    <row r="39" spans="2:125" ht="13" x14ac:dyDescent="0.2"/>
    <row r="40" spans="2:125" ht="13" x14ac:dyDescent="0.2">
      <c r="DH40" s="6"/>
    </row>
    <row r="41" spans="2:125" ht="13" x14ac:dyDescent="0.2">
      <c r="DE41" s="6"/>
    </row>
    <row r="42" spans="2:125" ht="13" x14ac:dyDescent="0.2">
      <c r="DG42" s="6"/>
      <c r="DJ42" s="6"/>
    </row>
    <row r="43" spans="2:125" ht="13" x14ac:dyDescent="0.2">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ht="13" x14ac:dyDescent="0.2">
      <c r="DU44" s="6"/>
    </row>
    <row r="45" spans="2:125" ht="13" x14ac:dyDescent="0.2"/>
    <row r="46" spans="2:125" ht="13" x14ac:dyDescent="0.2"/>
    <row r="47" spans="2:125" ht="13" x14ac:dyDescent="0.2"/>
    <row r="48" spans="2:125" ht="13" x14ac:dyDescent="0.2">
      <c r="DT48" s="6"/>
      <c r="DU48" s="6"/>
    </row>
    <row r="49" spans="120:125" ht="13" x14ac:dyDescent="0.2">
      <c r="DU49" s="6"/>
    </row>
    <row r="50" spans="120:125" ht="13" x14ac:dyDescent="0.2">
      <c r="DU50" s="6"/>
    </row>
    <row r="51" spans="120:125" ht="13" x14ac:dyDescent="0.2">
      <c r="DP51" s="6"/>
      <c r="DQ51" s="6"/>
      <c r="DR51" s="6"/>
      <c r="DS51" s="6"/>
      <c r="DT51" s="6"/>
      <c r="DU51" s="6"/>
    </row>
    <row r="52" spans="120:125" ht="13" x14ac:dyDescent="0.2"/>
    <row r="53" spans="120:125" ht="13" x14ac:dyDescent="0.2"/>
    <row r="54" spans="120:125" ht="13" x14ac:dyDescent="0.2">
      <c r="DU54" s="6"/>
    </row>
    <row r="55" spans="120:125" ht="13" x14ac:dyDescent="0.2"/>
    <row r="56" spans="120:125" ht="13" x14ac:dyDescent="0.2"/>
    <row r="57" spans="120:125" ht="13" x14ac:dyDescent="0.2"/>
    <row r="58" spans="120:125" ht="13" x14ac:dyDescent="0.2">
      <c r="DU58" s="6"/>
    </row>
    <row r="59" spans="120:125" ht="13" x14ac:dyDescent="0.2"/>
    <row r="60" spans="120:125" ht="13" x14ac:dyDescent="0.2"/>
    <row r="61" spans="120:125" ht="13" x14ac:dyDescent="0.2"/>
    <row r="62" spans="120:125" ht="13" x14ac:dyDescent="0.2"/>
    <row r="63" spans="120:125" ht="13" x14ac:dyDescent="0.2">
      <c r="DU63" s="6"/>
    </row>
    <row r="64" spans="120:125" ht="13" x14ac:dyDescent="0.2">
      <c r="DT64" s="6"/>
      <c r="DU64" s="6"/>
    </row>
    <row r="65" spans="123:125" ht="13" x14ac:dyDescent="0.2"/>
    <row r="66" spans="123:125" ht="13" x14ac:dyDescent="0.2"/>
    <row r="67" spans="123:125" ht="13" x14ac:dyDescent="0.2"/>
    <row r="68" spans="123:125" ht="13" x14ac:dyDescent="0.2"/>
    <row r="69" spans="123:125" ht="13" x14ac:dyDescent="0.2">
      <c r="DS69" s="6"/>
      <c r="DT69" s="6"/>
      <c r="DU69" s="6"/>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6"/>
    </row>
    <row r="83" spans="116:125" ht="13" x14ac:dyDescent="0.2">
      <c r="DM83" s="6"/>
      <c r="DN83" s="6"/>
      <c r="DO83" s="6"/>
      <c r="DP83" s="6"/>
      <c r="DQ83" s="6"/>
      <c r="DR83" s="6"/>
      <c r="DS83" s="6"/>
      <c r="DT83" s="6"/>
      <c r="DU83" s="6"/>
    </row>
    <row r="84" spans="116:125" ht="13" x14ac:dyDescent="0.2"/>
    <row r="85" spans="116:125" ht="13" x14ac:dyDescent="0.2"/>
    <row r="86" spans="116:125" ht="13" x14ac:dyDescent="0.2"/>
    <row r="87" spans="116:125" ht="13" x14ac:dyDescent="0.2"/>
    <row r="88" spans="116:125" ht="13" x14ac:dyDescent="0.2">
      <c r="DU88" s="6"/>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6"/>
      <c r="DT94" s="6"/>
      <c r="DU94" s="6"/>
    </row>
    <row r="95" spans="116:125" ht="13.5" customHeight="1" x14ac:dyDescent="0.2">
      <c r="DU95" s="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
    </row>
    <row r="102" spans="124:125" ht="13.5" customHeight="1" x14ac:dyDescent="0.2"/>
    <row r="103" spans="124:125" ht="13.5" customHeight="1" x14ac:dyDescent="0.2"/>
    <row r="104" spans="124:125" ht="13.5" customHeight="1" x14ac:dyDescent="0.2">
      <c r="DT104" s="6"/>
      <c r="DU104" s="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 t="s">
        <v>15</v>
      </c>
    </row>
    <row r="121" spans="125:125" ht="13.5" hidden="1" customHeight="1" x14ac:dyDescent="0.2">
      <c r="DU121" s="6"/>
    </row>
  </sheetData>
  <sheetProtection algorithmName="SHA-512" hashValue="e/Fwn1PQvV1IiS6iBxN3k6AqCYMcJmhN2ru1bqfI6L84FL4OuZV4/Ls9ZIecgHgzYYcYcrjdChZgSXWj7jT94Q==" saltValue="TVR483hjruvFfIYtFjEL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C8D35-6E25-4804-8F6E-797F0D996264}">
  <sheetPr>
    <pageSetUpPr fitToPage="1"/>
  </sheetPr>
  <dimension ref="A1:EL116"/>
  <sheetViews>
    <sheetView showGridLines="0" zoomScaleNormal="100" zoomScaleSheetLayoutView="55" workbookViewId="0">
      <selection activeCell="BG40" sqref="BG40:BU40"/>
    </sheetView>
  </sheetViews>
  <sheetFormatPr defaultColWidth="0" defaultRowHeight="13.5" customHeight="1" zeroHeight="1" x14ac:dyDescent="0.2"/>
  <cols>
    <col min="1" max="125" width="2.453125" style="5" customWidth="1"/>
    <col min="126" max="142" width="0" style="6" hidden="1" customWidth="1"/>
    <col min="143" max="16384" width="9" style="6" hidden="1"/>
  </cols>
  <sheetData>
    <row r="1" spans="1:125"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ht="13" x14ac:dyDescent="0.2">
      <c r="B2" s="6"/>
      <c r="T2" s="6"/>
    </row>
    <row r="3" spans="1:125" ht="13"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6"/>
      <c r="G33" s="6"/>
      <c r="I33" s="6"/>
    </row>
    <row r="34" spans="2:125" ht="13" x14ac:dyDescent="0.2">
      <c r="C34" s="6"/>
      <c r="P34" s="6"/>
      <c r="R34" s="6"/>
      <c r="U34" s="6"/>
    </row>
    <row r="35" spans="2:125" ht="13" x14ac:dyDescent="0.2">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ht="13" x14ac:dyDescent="0.2">
      <c r="F36" s="6"/>
      <c r="H36" s="6"/>
      <c r="J36" s="6"/>
      <c r="K36" s="6"/>
      <c r="L36" s="6"/>
      <c r="M36" s="6"/>
      <c r="N36" s="6"/>
      <c r="O36" s="6"/>
      <c r="Q36" s="6"/>
      <c r="S36" s="6"/>
      <c r="V36" s="6"/>
    </row>
    <row r="37" spans="2:125" ht="13" x14ac:dyDescent="0.2"/>
    <row r="38" spans="2:125" ht="13" x14ac:dyDescent="0.2"/>
    <row r="39" spans="2:125" ht="13" x14ac:dyDescent="0.2"/>
    <row r="40" spans="2:125" ht="13" x14ac:dyDescent="0.2">
      <c r="U40" s="6"/>
    </row>
    <row r="41" spans="2:125" ht="13" x14ac:dyDescent="0.2">
      <c r="R41" s="6"/>
    </row>
    <row r="42" spans="2:125" ht="13" x14ac:dyDescent="0.2">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ht="13" x14ac:dyDescent="0.2">
      <c r="Q43" s="6"/>
      <c r="S43" s="6"/>
      <c r="V43" s="6"/>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15</v>
      </c>
    </row>
  </sheetData>
  <sheetProtection algorithmName="SHA-512" hashValue="dZJOkq5fPr9YC9qkHG7vamr749/PZ4X4KoasJhatijT4fuOoJAjQjaYT2kEd1LKZnkcfN6HR68B581udlXBSqQ==" saltValue="zGTKGc1alxI1Z7ZfSGx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57B45-C329-4106-8E66-3750A990B0FA}">
  <sheetPr>
    <pageSetUpPr fitToPage="1"/>
  </sheetPr>
  <dimension ref="B1:J50"/>
  <sheetViews>
    <sheetView showGridLines="0" zoomScale="90" zoomScaleNormal="90" zoomScaleSheetLayoutView="100" workbookViewId="0">
      <selection activeCell="BG40" sqref="BG40:BU40"/>
    </sheetView>
  </sheetViews>
  <sheetFormatPr defaultColWidth="0" defaultRowHeight="13.5" customHeight="1" zeroHeight="1" x14ac:dyDescent="0.2"/>
  <cols>
    <col min="1" max="1" width="8.26953125" style="199" customWidth="1"/>
    <col min="2" max="16" width="14.6328125" style="199" customWidth="1"/>
    <col min="17" max="16384" width="0" style="19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00"/>
      <c r="C45" s="200"/>
      <c r="D45" s="200"/>
      <c r="E45" s="200"/>
      <c r="F45" s="200"/>
      <c r="G45" s="200"/>
      <c r="H45" s="200"/>
      <c r="I45" s="200"/>
      <c r="J45" s="201" t="s">
        <v>483</v>
      </c>
    </row>
    <row r="46" spans="2:10" ht="29.25" customHeight="1" thickBot="1" x14ac:dyDescent="0.3">
      <c r="B46" s="202" t="s">
        <v>26</v>
      </c>
      <c r="C46" s="203"/>
      <c r="D46" s="203"/>
      <c r="E46" s="204" t="s">
        <v>484</v>
      </c>
      <c r="F46" s="205" t="s">
        <v>4</v>
      </c>
      <c r="G46" s="206" t="s">
        <v>5</v>
      </c>
      <c r="H46" s="206" t="s">
        <v>6</v>
      </c>
      <c r="I46" s="206" t="s">
        <v>7</v>
      </c>
      <c r="J46" s="207" t="s">
        <v>8</v>
      </c>
    </row>
    <row r="47" spans="2:10" ht="57.75" customHeight="1" x14ac:dyDescent="0.2">
      <c r="B47" s="208"/>
      <c r="C47" s="1105" t="s">
        <v>485</v>
      </c>
      <c r="D47" s="1105"/>
      <c r="E47" s="1106"/>
      <c r="F47" s="209">
        <v>127.88</v>
      </c>
      <c r="G47" s="210">
        <v>57.66</v>
      </c>
      <c r="H47" s="210">
        <v>57.52</v>
      </c>
      <c r="I47" s="210">
        <v>56.29</v>
      </c>
      <c r="J47" s="211">
        <v>53.03</v>
      </c>
    </row>
    <row r="48" spans="2:10" ht="57.75" customHeight="1" x14ac:dyDescent="0.2">
      <c r="B48" s="212"/>
      <c r="C48" s="1107" t="s">
        <v>486</v>
      </c>
      <c r="D48" s="1107"/>
      <c r="E48" s="1108"/>
      <c r="F48" s="213">
        <v>12.57</v>
      </c>
      <c r="G48" s="214">
        <v>12.34</v>
      </c>
      <c r="H48" s="214">
        <v>13.02</v>
      </c>
      <c r="I48" s="214">
        <v>13.64</v>
      </c>
      <c r="J48" s="215">
        <v>14.42</v>
      </c>
    </row>
    <row r="49" spans="2:10" ht="57.75" customHeight="1" thickBot="1" x14ac:dyDescent="0.25">
      <c r="B49" s="216"/>
      <c r="C49" s="1109" t="s">
        <v>487</v>
      </c>
      <c r="D49" s="1109"/>
      <c r="E49" s="1110"/>
      <c r="F49" s="217" t="s">
        <v>488</v>
      </c>
      <c r="G49" s="218" t="s">
        <v>489</v>
      </c>
      <c r="H49" s="218" t="s">
        <v>490</v>
      </c>
      <c r="I49" s="218" t="s">
        <v>491</v>
      </c>
      <c r="J49" s="219" t="s">
        <v>492</v>
      </c>
    </row>
    <row r="50" spans="2:10" ht="13.5" customHeight="1" x14ac:dyDescent="0.2"/>
  </sheetData>
  <sheetProtection algorithmName="SHA-512" hashValue="9O6150Ih4RyP2kplr2bpUL3mLGdfX34wrsUaDLIunjmoBWsi+7kbhtQACblY6PpIkSxLiNi8k1VujTXvgSlFjQ==" saltValue="w07tGcImiMz4mCnexJ8/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2022-07-27T04:29:26Z</dcterms:created>
  <dcterms:modified xsi:type="dcterms:W3CDTF">2023-03-27T07:07:42Z</dcterms:modified>
  <cp:category/>
</cp:coreProperties>
</file>