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updateLinks="neve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A8D3A30B-3B64-48A6-9A11-46A2B6FE098D}" xr6:coauthVersionLast="36" xr6:coauthVersionMax="45" xr10:uidLastSave="{00000000-0000-0000-0000-000000000000}"/>
  <bookViews>
    <workbookView xWindow="0" yWindow="0" windowWidth="19200" windowHeight="6860" tabRatio="724"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O43" i="7" l="1"/>
  <c r="BW43" i="7"/>
  <c r="BE43" i="7"/>
  <c r="AM43" i="7"/>
  <c r="U43" i="7"/>
  <c r="C43" i="7"/>
  <c r="CO42" i="7"/>
  <c r="BW42" i="7"/>
  <c r="BE42" i="7"/>
  <c r="AM42" i="7"/>
  <c r="U42" i="7"/>
  <c r="C42" i="7"/>
  <c r="CO41" i="7"/>
  <c r="BE41" i="7"/>
  <c r="AM41" i="7"/>
  <c r="U41" i="7"/>
  <c r="C41" i="7"/>
  <c r="CO40" i="7"/>
  <c r="BE40" i="7"/>
  <c r="AM40" i="7"/>
  <c r="U40" i="7"/>
  <c r="C40" i="7"/>
  <c r="CO39" i="7"/>
  <c r="BE39" i="7"/>
  <c r="AM39" i="7"/>
  <c r="U39" i="7"/>
  <c r="C39" i="7"/>
  <c r="CO38" i="7"/>
  <c r="BE38" i="7"/>
  <c r="AM38" i="7"/>
  <c r="U38" i="7"/>
  <c r="C38" i="7"/>
  <c r="CO37" i="7"/>
  <c r="BE37" i="7"/>
  <c r="AM37" i="7"/>
  <c r="U37" i="7"/>
  <c r="C37" i="7"/>
  <c r="CO36" i="7"/>
  <c r="BE36" i="7"/>
  <c r="AM36" i="7"/>
  <c r="C36" i="7"/>
  <c r="CO35" i="7"/>
  <c r="BE35" i="7"/>
  <c r="AM35" i="7"/>
  <c r="C35" i="7"/>
  <c r="CO34" i="7"/>
  <c r="BE34" i="7"/>
  <c r="C34" i="7"/>
  <c r="U34" i="7" l="1"/>
  <c r="U35" i="7" s="1"/>
  <c r="U36" i="7" s="1"/>
  <c r="AM34" i="7" l="1"/>
  <c r="BW34" i="7" s="1"/>
  <c r="BW35" i="7" s="1"/>
  <c r="BW36" i="7" s="1"/>
  <c r="BW37" i="7" s="1"/>
  <c r="BW38" i="7" s="1"/>
  <c r="BW39" i="7" s="1"/>
  <c r="BW40" i="7" s="1"/>
  <c r="BW41" i="7" s="1"/>
</calcChain>
</file>

<file path=xl/sharedStrings.xml><?xml version="1.0" encoding="utf-8"?>
<sst xmlns="http://schemas.openxmlformats.org/spreadsheetml/2006/main" count="1047" uniqueCount="558">
  <si>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</si>
  <si>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</si>
  <si>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</si>
  <si>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</si>
  <si>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</si>
  <si>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</si>
  <si>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</si>
  <si>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</si>
  <si>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</si>
  <si>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</si>
  <si>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</si>
  <si>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</si>
  <si>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</si>
  <si>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</si>
  <si>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</si>
  <si>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</si>
  <si>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</si>
  <si>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</si>
  <si>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</si>
  <si>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</si>
  <si>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</si>
  <si>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</si>
  <si>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</si>
  <si>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</si>
  <si>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</si>
  <si>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</si>
  <si>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</si>
  <si>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</si>
  <si>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</si>
  <si>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</si>
  <si>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</si>
  <si>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</si>
  <si>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</si>
  <si>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</si>
  <si>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</si>
  <si>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</si>
  <si>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館林市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</si>
  <si>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</si>
  <si>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</si>
  <si>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</si>
  <si>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</si>
  <si>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</si>
  <si>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</si>
  <si>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</si>
  <si>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</si>
  <si>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</si>
  <si>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</si>
  <si>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</si>
  <si>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</si>
  <si>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</si>
  <si>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</si>
  <si>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</si>
  <si>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</si>
  <si>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</si>
  <si>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</si>
  <si>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</si>
  <si>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</si>
  <si>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</si>
  <si>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</si>
  <si>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</si>
  <si>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</si>
  <si>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</si>
  <si>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</si>
  <si>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</si>
  <si>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</si>
  <si>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</si>
  <si>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</si>
  <si>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</si>
  <si>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</si>
  <si>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</si>
  <si>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</si>
  <si>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</si>
  <si>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</si>
  <si>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</si>
  <si>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</si>
  <si>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</si>
  <si>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</si>
  <si>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</si>
  <si>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</si>
  <si>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</si>
  <si>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</si>
  <si>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</si>
  <si>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</si>
  <si>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</si>
  <si>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4"/>
  </si>
  <si>
    <t>うち日本人(％)</t>
    <phoneticPr fontId="5"/>
  </si>
  <si>
    <t>-0.8</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</si>
  <si>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</si>
  <si>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</si>
  <si>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</si>
  <si>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</si>
  <si>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</si>
  <si>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</si>
  <si>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</si>
  <si>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</si>
  <si>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</si>
  <si>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</si>
  <si>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</si>
  <si>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</si>
  <si>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</si>
  <si>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</si>
  <si>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</si>
  <si>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</si>
  <si>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</si>
  <si>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</si>
  <si>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</si>
  <si>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</si>
  <si>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</si>
  <si>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</si>
  <si>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</si>
  <si>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</si>
  <si>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</si>
  <si>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</si>
  <si>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</si>
  <si>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</si>
  <si>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</si>
  <si>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</si>
  <si>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</si>
  <si>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</si>
  <si>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</si>
  <si>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</si>
  <si>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</si>
  <si>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</si>
  <si>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</si>
  <si>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</si>
  <si>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</si>
  <si>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</si>
  <si>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</si>
  <si>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</si>
  <si>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</si>
  <si>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</si>
  <si>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</si>
  <si>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</si>
  <si>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</si>
  <si>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</si>
  <si>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</si>
  <si>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一般会計</t>
  </si>
  <si>
    <t>国民健康保険特別会計</t>
  </si>
  <si>
    <t>下水道事業会計</t>
  </si>
  <si>
    <t>館林地区消防組合</t>
  </si>
  <si>
    <t/>
  </si>
  <si>
    <t>介護保険特別会計</t>
  </si>
  <si>
    <t>邑楽館林医療事務組合（一般会計）</t>
  </si>
  <si>
    <t>後期高齢者医療特別会計</t>
  </si>
  <si>
    <t>邑楽館林医療事務組合（病院事業会計）</t>
  </si>
  <si>
    <t>館林衛生施設組合</t>
  </si>
  <si>
    <t>群馬県後期高齢者医療広域連合（一般会計）</t>
  </si>
  <si>
    <t>群馬県後期高齢者医療広域連合（事業会計）</t>
  </si>
  <si>
    <t>群馬県市町村会館管理組合</t>
  </si>
  <si>
    <t>群馬東部水道企業団</t>
  </si>
  <si>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</si>
  <si>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</si>
  <si>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</si>
  <si>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</si>
  <si>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</si>
  <si>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</si>
  <si>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</si>
  <si>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</si>
  <si>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</si>
  <si>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群馬県館林市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</si>
  <si>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</si>
  <si>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</si>
  <si>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</si>
  <si>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</si>
  <si>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</si>
  <si>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</si>
  <si>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</si>
  <si>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</si>
  <si>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</si>
  <si>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</si>
  <si>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</si>
  <si>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</si>
  <si>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</si>
  <si>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</si>
  <si>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</si>
  <si>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</si>
  <si>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</si>
  <si>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</si>
  <si>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</si>
  <si>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</si>
  <si>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</si>
  <si>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</si>
  <si>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</si>
  <si>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</si>
  <si>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</si>
  <si>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</si>
  <si>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</si>
  <si>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</si>
  <si>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</si>
  <si>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</si>
  <si>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</si>
  <si>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</si>
  <si>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</si>
  <si>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</si>
  <si>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</si>
  <si>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</si>
  <si>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</si>
  <si>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</si>
  <si>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</si>
  <si>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</si>
  <si>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</si>
  <si>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</si>
  <si>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</si>
  <si>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</si>
  <si>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</si>
  <si>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</si>
  <si>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</si>
  <si>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</si>
  <si>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</si>
  <si>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</si>
  <si>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</si>
  <si>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</si>
  <si>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</si>
  <si>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</si>
  <si>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</si>
  <si>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</si>
  <si>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</si>
  <si>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</si>
  <si>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</si>
  <si>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</si>
  <si>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</si>
  <si>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</si>
  <si>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</si>
  <si>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</si>
  <si>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</si>
  <si>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</si>
  <si>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</si>
  <si>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</si>
  <si>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</si>
  <si>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</si>
  <si>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</si>
  <si>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</si>
  <si>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</si>
  <si>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</si>
  <si>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</si>
  <si>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</si>
  <si>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</si>
  <si>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</si>
  <si>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</si>
  <si>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</si>
  <si>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</si>
  <si>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</si>
  <si>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</si>
  <si>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</si>
  <si>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</si>
  <si>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</si>
  <si>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</si>
  <si>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</si>
  <si>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</si>
  <si>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</si>
  <si>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</si>
  <si>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</si>
  <si>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</si>
  <si>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</si>
  <si>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</si>
  <si>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</si>
  <si>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</si>
  <si>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</si>
  <si>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</si>
  <si>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</si>
  <si>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</si>
  <si>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</si>
  <si>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</si>
  <si>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</si>
  <si>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</si>
  <si>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</si>
  <si>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</si>
  <si>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</si>
  <si>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</si>
  <si>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</si>
  <si>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</si>
  <si>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</si>
  <si>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</si>
  <si>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</si>
  <si>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</si>
  <si>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</si>
  <si>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</si>
  <si>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</si>
  <si>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</si>
  <si>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</si>
  <si>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</si>
  <si>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</si>
  <si>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</si>
  <si>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</si>
  <si>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</si>
  <si>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</si>
  <si>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</si>
  <si>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</si>
  <si>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</si>
  <si>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</si>
  <si>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</si>
  <si>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</si>
  <si>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</si>
  <si>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</si>
  <si>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</si>
  <si>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</si>
  <si>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</si>
  <si>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</si>
  <si>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</si>
  <si>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</si>
  <si>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</si>
  <si>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</si>
  <si>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</si>
  <si>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</si>
  <si>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</si>
  <si>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</si>
  <si>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</si>
  <si>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</si>
  <si>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</si>
  <si>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</si>
  <si>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</si>
  <si>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</si>
  <si>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</si>
  <si>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群馬県館林市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</si>
  <si>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</si>
  <si>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</si>
  <si>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</si>
  <si>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</si>
  <si>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</si>
  <si>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</si>
  <si>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</si>
  <si>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</si>
  <si>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</si>
  <si>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</si>
  <si>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</si>
  <si>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</si>
  <si>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</si>
  <si>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</si>
  <si>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</si>
  <si>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</si>
  <si>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</si>
  <si>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</si>
  <si>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</si>
  <si>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</si>
  <si>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</si>
  <si>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</si>
  <si>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</si>
  <si>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</si>
  <si>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</si>
  <si>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</si>
  <si>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</si>
  <si>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</si>
  <si>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</si>
  <si>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</si>
  <si>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</si>
  <si>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</si>
  <si>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</si>
  <si>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</si>
  <si>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</si>
  <si>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</si>
  <si>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</si>
  <si>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</si>
  <si>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</si>
  <si>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</si>
  <si>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</si>
  <si>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</si>
  <si>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</si>
  <si>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館林地区消防組合</t>
    <rPh sb="0" eb="2">
      <t>タテバヤシ</t>
    </rPh>
    <rPh sb="2" eb="4">
      <t>チク</t>
    </rPh>
    <rPh sb="4" eb="6">
      <t>ショウボウ</t>
    </rPh>
    <rPh sb="6" eb="8">
      <t>クミアイ</t>
    </rPh>
    <phoneticPr fontId="2"/>
  </si>
  <si>
    <t>邑楽館林医療事務組合（一般会計）</t>
    <rPh sb="0" eb="2">
      <t>オウラ</t>
    </rPh>
    <rPh sb="2" eb="4">
      <t>タテバヤシ</t>
    </rPh>
    <rPh sb="4" eb="6">
      <t>イリョウ</t>
    </rPh>
    <rPh sb="6" eb="8">
      <t>ジム</t>
    </rPh>
    <rPh sb="8" eb="10">
      <t>クミアイ</t>
    </rPh>
    <rPh sb="11" eb="13">
      <t>イッパン</t>
    </rPh>
    <rPh sb="13" eb="15">
      <t>カイケイ</t>
    </rPh>
    <phoneticPr fontId="2"/>
  </si>
  <si>
    <t>-</t>
    <phoneticPr fontId="2"/>
  </si>
  <si>
    <t>邑楽館林医療事務組合（病院事業会計）</t>
    <rPh sb="0" eb="2">
      <t>オウラ</t>
    </rPh>
    <rPh sb="2" eb="4">
      <t>タテバヤシ</t>
    </rPh>
    <rPh sb="4" eb="6">
      <t>イリョウ</t>
    </rPh>
    <rPh sb="6" eb="8">
      <t>ジム</t>
    </rPh>
    <rPh sb="8" eb="10">
      <t>クミアイ</t>
    </rPh>
    <rPh sb="11" eb="13">
      <t>ビョウイン</t>
    </rPh>
    <rPh sb="13" eb="15">
      <t>ジギョウ</t>
    </rPh>
    <rPh sb="15" eb="17">
      <t>カイケイ</t>
    </rPh>
    <phoneticPr fontId="2"/>
  </si>
  <si>
    <t>館林衛生施設組合</t>
    <rPh sb="0" eb="2">
      <t>タテバヤシ</t>
    </rPh>
    <rPh sb="2" eb="4">
      <t>エイセイ</t>
    </rPh>
    <rPh sb="4" eb="6">
      <t>シセツ</t>
    </rPh>
    <rPh sb="6" eb="8">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</si>
  <si>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</si>
  <si>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</si>
  <si>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群馬県市町村会館管理組合</t>
    <rPh sb="0" eb="3">
      <t>グンマケン</t>
    </rPh>
    <rPh sb="3" eb="6">
      <t>シチョウソン</t>
    </rPh>
    <rPh sb="6" eb="8">
      <t>カイカン</t>
    </rPh>
    <rPh sb="8" eb="10">
      <t>カンリ</t>
    </rPh>
    <rPh sb="10" eb="12">
      <t>クミアイ</t>
    </rPh>
    <phoneticPr fontId="2"/>
  </si>
  <si>
    <t>群馬東部水道企業団</t>
    <rPh sb="0" eb="2">
      <t>グンマ</t>
    </rPh>
    <rPh sb="2" eb="4">
      <t>トウブ</t>
    </rPh>
    <rPh sb="4" eb="6">
      <t>スイドウ</t>
    </rPh>
    <rPh sb="6" eb="8">
      <t>キギョウ</t>
    </rPh>
    <rPh sb="8" eb="9">
      <t>ダン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</si>
  <si>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</si>
  <si>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</si>
  <si>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</si>
  <si>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</si>
  <si>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</si>
  <si>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</si>
  <si>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</si>
  <si>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</si>
  <si>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</si>
  <si>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</si>
  <si>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</si>
  <si>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</si>
  <si>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</si>
  <si>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</si>
  <si>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</si>
  <si>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</si>
  <si>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</si>
  <si>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</si>
  <si>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</si>
  <si>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</si>
  <si>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</si>
  <si>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</si>
  <si>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</si>
  <si>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</si>
  <si>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</si>
  <si>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</si>
  <si>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</si>
  <si>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</si>
  <si>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</si>
  <si>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</si>
  <si>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</si>
  <si>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</si>
  <si>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</si>
  <si>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</si>
  <si>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</si>
  <si>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</si>
  <si>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</si>
  <si>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</si>
  <si>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</si>
  <si>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</si>
  <si>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</si>
  <si>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</si>
  <si>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</si>
  <si>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</si>
  <si>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</si>
  <si>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</si>
  <si>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</si>
  <si>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</si>
  <si>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</si>
  <si>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</si>
  <si>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</si>
  <si>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</si>
  <si>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</si>
  <si>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</si>
  <si>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</si>
  <si>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</si>
  <si>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</si>
  <si>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</si>
  <si>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</si>
  <si>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</si>
  <si>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</si>
  <si>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</si>
  <si>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</si>
  <si>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</si>
  <si>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</si>
  <si>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</si>
  <si>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</si>
  <si>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</si>
  <si>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</si>
  <si>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</si>
  <si>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</si>
  <si>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</si>
  <si>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</si>
  <si>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</si>
  <si>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</si>
  <si>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</si>
  <si>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</si>
  <si>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</si>
  <si>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</si>
  <si>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</si>
  <si>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</si>
  <si>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</si>
  <si>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</si>
  <si>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</si>
  <si>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</si>
  <si>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</si>
  <si>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</si>
  <si>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</si>
  <si>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</si>
  <si>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</si>
  <si>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</si>
  <si>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</si>
  <si>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</si>
  <si>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</si>
  <si>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</si>
  <si>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</si>
  <si>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</si>
  <si>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</si>
  <si>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</si>
  <si>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</si>
  <si>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</si>
  <si>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</si>
  <si>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</si>
  <si>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</si>
  <si>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</si>
  <si>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</si>
  <si>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</si>
  <si>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</si>
  <si>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</si>
  <si>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</si>
  <si>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</si>
  <si>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</si>
  <si>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</si>
  <si>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</si>
  <si>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</si>
  <si>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</si>
  <si>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</si>
  <si>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</si>
  <si>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</si>
  <si>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</si>
  <si>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</si>
  <si>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</si>
  <si>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</si>
  <si>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</si>
  <si>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</si>
  <si>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</si>
  <si>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</si>
  <si>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</si>
  <si>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</si>
  <si>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</si>
  <si>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8.79</t>
  </si>
  <si>
    <t>▲ 7.71</t>
  </si>
  <si>
    <t>▲ 2.77</t>
  </si>
  <si>
    <t>▲ 10.88</t>
  </si>
  <si>
    <t>▲ 7.45</t>
  </si>
  <si>
    <t>会計</t>
    <rPh sb="0" eb="2">
      <t>カイケイ</t>
    </rPh>
    <phoneticPr fontId="5"/>
  </si>
  <si>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</si>
  <si>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</si>
  <si>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</si>
  <si>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</si>
  <si>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</si>
  <si>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</si>
  <si>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</si>
  <si>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</si>
  <si>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</si>
  <si>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</si>
  <si>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</si>
  <si>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</si>
  <si>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</si>
  <si>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</si>
  <si>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</si>
  <si>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</si>
  <si>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</si>
  <si>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</si>
  <si>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</si>
  <si>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</si>
  <si>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</si>
  <si>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</si>
  <si>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</si>
  <si>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</si>
  <si>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</si>
  <si>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</si>
  <si>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</si>
  <si>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</si>
  <si>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</si>
  <si>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</si>
  <si>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</si>
  <si>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</si>
  <si>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</si>
  <si>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</si>
  <si>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</si>
  <si>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</si>
  <si>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</si>
  <si>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</si>
  <si>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</si>
  <si>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</si>
  <si>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</si>
  <si>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</si>
  <si>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</si>
  <si>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</si>
  <si>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</si>
  <si>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</si>
  <si>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</si>
  <si>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</si>
  <si>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ふるさとパートナー基金</t>
    <rPh sb="9" eb="11">
      <t>キキン</t>
    </rPh>
    <phoneticPr fontId="5"/>
  </si>
  <si>
    <t>公共施設建設基金</t>
    <rPh sb="0" eb="2">
      <t>コウキョウ</t>
    </rPh>
    <rPh sb="2" eb="4">
      <t>シセツ</t>
    </rPh>
    <rPh sb="4" eb="6">
      <t>ケンセツ</t>
    </rPh>
    <rPh sb="6" eb="8">
      <t>キキン</t>
    </rPh>
    <phoneticPr fontId="5"/>
  </si>
  <si>
    <t>職員退職手当基金</t>
    <rPh sb="0" eb="2">
      <t>ショクイン</t>
    </rPh>
    <rPh sb="2" eb="4">
      <t>タイショク</t>
    </rPh>
    <rPh sb="4" eb="6">
      <t>テアテ</t>
    </rPh>
    <rPh sb="6" eb="8">
      <t>キキン</t>
    </rPh>
    <phoneticPr fontId="5"/>
  </si>
  <si>
    <t>金券基金</t>
    <rPh sb="0" eb="2">
      <t>キンケン</t>
    </rPh>
    <rPh sb="2" eb="4">
      <t>キキン</t>
    </rPh>
    <phoneticPr fontId="5"/>
  </si>
  <si>
    <t>地域環境基金</t>
    <rPh sb="0" eb="2">
      <t>チイキ</t>
    </rPh>
    <rPh sb="2" eb="4">
      <t>カンキョウ</t>
    </rPh>
    <rPh sb="4" eb="6">
      <t>キキン</t>
    </rPh>
    <phoneticPr fontId="5"/>
  </si>
  <si>
    <t>基金残高合計</t>
    <rPh sb="0" eb="2">
      <t>キキン</t>
    </rPh>
    <rPh sb="2" eb="4">
      <t>ザンダカ</t>
    </rPh>
    <rPh sb="4" eb="6">
      <t>ゴウケイ</t>
    </rPh>
    <phoneticPr fontId="5"/>
  </si>
  <si>
    <t>　将来負担比率は類似団体と比較して高いが、実質公債費比率は低くなっている。
　令和2年度はごみ処理施設建設に係る平成29年度事業債の元金償還が始まり、今後は消防署新庁舎建設に係る元金償還が本格化するため、実質公債費比率の上昇が見込まれる。新規の市債発行について十分精査し、実質公債費比率の抑制に努める。</t>
    <rPh sb="39" eb="41">
      <t>レイワ</t>
    </rPh>
    <rPh sb="42" eb="44">
      <t>ネンド</t>
    </rPh>
    <rPh sb="51" eb="53">
      <t>ケンセツ</t>
    </rPh>
    <rPh sb="54" eb="55">
      <t>カカ</t>
    </rPh>
    <rPh sb="56" eb="58">
      <t>ヘイセイ</t>
    </rPh>
    <rPh sb="60" eb="62">
      <t>ネンド</t>
    </rPh>
    <rPh sb="62" eb="64">
      <t>ジギョウ</t>
    </rPh>
    <rPh sb="64" eb="65">
      <t>サイ</t>
    </rPh>
    <rPh sb="66" eb="68">
      <t>ガンキン</t>
    </rPh>
    <rPh sb="68" eb="70">
      <t>ショウカン</t>
    </rPh>
    <rPh sb="71" eb="72">
      <t>ハジ</t>
    </rPh>
    <rPh sb="75" eb="77">
      <t>コンゴ</t>
    </rPh>
    <phoneticPr fontId="5"/>
  </si>
  <si>
    <t>　将来負担比率及び有形固定資産減価償却率は、それぞれ94.6％、61.2％で共に類似団体平均を上回っている。
将来負担比率は、下水道事業債や一部事務組合事業債残高の減少により昨年度より7.3ポイント改善した。しかし、今後、し尿処理施設、体育館、市民プール、文化会館、図書館などの施設の老朽化対策が予定されており、公共施設総合管理計画に基づき、将来負担を考慮しながら対処していく。</t>
    <rPh sb="1" eb="3">
      <t>ショウライ</t>
    </rPh>
    <rPh sb="3" eb="5">
      <t>フタン</t>
    </rPh>
    <rPh sb="5" eb="7">
      <t>ヒリツ</t>
    </rPh>
    <rPh sb="7" eb="8">
      <t>オヨ</t>
    </rPh>
    <rPh sb="44" eb="46">
      <t>ヘイキン</t>
    </rPh>
    <rPh sb="47" eb="49">
      <t>ウワマワ</t>
    </rPh>
    <rPh sb="79" eb="81">
      <t>ザンダカ</t>
    </rPh>
    <rPh sb="82" eb="83">
      <t>ゲン</t>
    </rPh>
    <rPh sb="83" eb="84">
      <t>ショウ</t>
    </rPh>
    <rPh sb="87" eb="90">
      <t>サクネンド</t>
    </rPh>
    <rPh sb="99" eb="101">
      <t>カイゼン</t>
    </rPh>
    <rPh sb="118" eb="121">
      <t>タイイクカン</t>
    </rPh>
    <rPh sb="122" eb="124">
      <t>シミン</t>
    </rPh>
    <rPh sb="128" eb="130">
      <t>ブンカ</t>
    </rPh>
    <rPh sb="130" eb="132">
      <t>カイカン</t>
    </rPh>
    <rPh sb="133" eb="136">
      <t>トショカン</t>
    </rPh>
    <rPh sb="139" eb="141">
      <t>シセツ</t>
    </rPh>
    <rPh sb="142" eb="145">
      <t>ロウキュウカ</t>
    </rPh>
    <rPh sb="145" eb="147">
      <t>タイサク</t>
    </rPh>
    <rPh sb="156" eb="158">
      <t>コウキョウ</t>
    </rPh>
    <rPh sb="158" eb="160">
      <t>シセツ</t>
    </rPh>
    <rPh sb="160" eb="162">
      <t>ソウゴウ</t>
    </rPh>
    <rPh sb="162" eb="164">
      <t>カンリ</t>
    </rPh>
    <rPh sb="164" eb="166">
      <t>ケイカク</t>
    </rPh>
    <rPh sb="167" eb="168">
      <t>モト</t>
    </rPh>
    <rPh sb="171" eb="173">
      <t>ショウライ</t>
    </rPh>
    <rPh sb="173" eb="175">
      <t>フタン</t>
    </rPh>
    <rPh sb="176" eb="178">
      <t>コウリョ</t>
    </rPh>
    <rPh sb="182" eb="184">
      <t>タイショ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</si>
</sst>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6" fontId="9" fillId="0" borderId="18" xfId="7" applyNumberFormat="1" applyFont="1" applyBorder="1" applyAlignment="1">
      <alignment horizontal="right" vertical="center" shrinkToFit="1"/>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0" fontId="13" fillId="0" borderId="32" xfId="9" applyFont="1" applyBorder="1">
      <alignment vertical="center"/>
    </xf>
    <xf numFmtId="186" fontId="9" fillId="0" borderId="18" xfId="7" applyNumberFormat="1" applyFont="1" applyBorder="1" applyAlignment="1">
      <alignment vertical="center" shrinkToFit="1"/>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3" fontId="9" fillId="0" borderId="45" xfId="7" applyNumberFormat="1" applyFont="1" applyBorder="1">
      <alignment vertical="center"/>
    </xf>
    <xf numFmtId="183" fontId="9" fillId="0" borderId="46" xfId="7" applyNumberFormat="1" applyFont="1" applyBorder="1">
      <alignment vertical="center"/>
    </xf>
    <xf numFmtId="183"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1" xfId="2" applyNumberFormat="1" applyFont="1" applyBorder="1" applyAlignment="1">
      <alignment horizontal="right" vertical="center" shrinkToFit="1"/>
    </xf>
    <xf numFmtId="191"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9" fontId="29" fillId="0" borderId="13" xfId="16" applyNumberFormat="1" applyFont="1" applyBorder="1" applyAlignment="1">
      <alignment horizontal="right" vertical="center" shrinkToFit="1"/>
    </xf>
    <xf numFmtId="189" fontId="29" fillId="0" borderId="15" xfId="16" applyNumberFormat="1" applyFont="1" applyBorder="1" applyAlignment="1">
      <alignment horizontal="right" vertical="center" shrinkToFit="1"/>
    </xf>
    <xf numFmtId="189"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9" fontId="29" fillId="0" borderId="35" xfId="16" applyNumberFormat="1" applyFont="1" applyBorder="1" applyAlignment="1">
      <alignment horizontal="right" vertical="center" shrinkToFi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9" fontId="29" fillId="0" borderId="112" xfId="16" applyNumberFormat="1" applyFont="1" applyBorder="1" applyAlignment="1">
      <alignment horizontal="right" vertical="center" shrinkToFit="1"/>
    </xf>
    <xf numFmtId="189" fontId="29" fillId="0" borderId="182" xfId="16" applyNumberFormat="1" applyFont="1" applyBorder="1" applyAlignment="1">
      <alignment horizontal="right" vertical="center" shrinkToFit="1"/>
    </xf>
    <xf numFmtId="189"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9" fontId="29" fillId="0" borderId="183" xfId="17" applyNumberFormat="1" applyFont="1" applyBorder="1" applyAlignment="1">
      <alignment horizontal="right" vertical="center" shrinkToFi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0" fontId="29" fillId="0" borderId="34" xfId="17" applyFont="1" applyBorder="1">
      <alignment vertical="center"/>
    </xf>
    <xf numFmtId="189" fontId="29" fillId="0" borderId="186"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9" fontId="29" fillId="0" borderId="112" xfId="17" applyNumberFormat="1" applyFont="1" applyBorder="1" applyAlignment="1">
      <alignment horizontal="right" vertical="center" shrinkToFit="1"/>
    </xf>
    <xf numFmtId="189" fontId="29" fillId="0" borderId="182" xfId="17" applyNumberFormat="1" applyFont="1" applyBorder="1" applyAlignment="1">
      <alignment horizontal="right" vertical="center" shrinkToFit="1"/>
    </xf>
    <xf numFmtId="189"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15" fillId="0" borderId="0" xfId="7" applyFont="1" applyAlignment="1" applyProtection="1">
      <alignment horizontal="left" vertical="center" wrapText="1"/>
      <protection hidden="1"/>
    </xf>
    <xf numFmtId="188" fontId="9" fillId="0" borderId="0" xfId="7" applyNumberFormat="1" applyFont="1" applyAlignment="1" applyProtection="1">
      <alignment horizontal="center" vertical="center" shrinkToFit="1"/>
      <protection hidden="1"/>
    </xf>
    <xf numFmtId="0" fontId="9" fillId="0" borderId="0" xfId="7" applyFont="1" applyAlignment="1" applyProtection="1">
      <alignment horizontal="center" vertical="center" shrinkToFi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183" fontId="9" fillId="0" borderId="54"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6" fillId="0" borderId="9" xfId="7" applyFont="1" applyBorder="1">
      <alignment vertical="center"/>
    </xf>
    <xf numFmtId="0" fontId="16"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85" fontId="9" fillId="0" borderId="59" xfId="7" applyNumberFormat="1" applyFont="1" applyBorder="1" applyAlignment="1">
      <alignment horizontal="right" vertical="center" shrinkToFit="1"/>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0" fontId="9" fillId="0" borderId="34" xfId="7" applyFont="1" applyBorder="1">
      <alignment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3" fontId="9" fillId="0" borderId="46" xfId="7" applyNumberFormat="1" applyFont="1" applyBorder="1" applyAlignment="1">
      <alignment horizontal="right" vertical="center"/>
    </xf>
    <xf numFmtId="183"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3" fontId="9" fillId="0" borderId="45" xfId="7" applyNumberFormat="1" applyFont="1" applyBorder="1" applyAlignment="1">
      <alignment horizontal="right" vertical="center" shrinkToFit="1"/>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5" fontId="9" fillId="0" borderId="27"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9" xfId="7" applyFont="1" applyBorder="1">
      <alignment vertical="center"/>
    </xf>
    <xf numFmtId="0" fontId="13" fillId="0" borderId="11" xfId="7" applyFont="1" applyBorder="1">
      <alignment vertical="center"/>
    </xf>
    <xf numFmtId="187" fontId="9" fillId="0" borderId="54" xfId="7" applyNumberFormat="1" applyFont="1" applyBorder="1" applyAlignment="1">
      <alignment horizontal="right" vertical="center" shrinkToFit="1"/>
    </xf>
    <xf numFmtId="187" fontId="9" fillId="0" borderId="55" xfId="7" applyNumberFormat="1" applyFont="1" applyBorder="1" applyAlignment="1">
      <alignment horizontal="right" vertical="center" shrinkToFit="1"/>
    </xf>
    <xf numFmtId="187"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3" fontId="9" fillId="0" borderId="18" xfId="7" applyNumberFormat="1" applyFont="1" applyBorder="1" applyAlignment="1">
      <alignment horizontal="right" vertical="center" shrinkToFit="1"/>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3" xfId="11" applyBorder="1" applyAlignment="1">
      <alignment horizontal="right" vertical="center" shrinkToFit="1"/>
    </xf>
    <xf numFmtId="183" fontId="9" fillId="0" borderId="75" xfId="11" applyNumberFormat="1" applyFont="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3" fontId="9" fillId="0" borderId="72"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69"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Alignment="1">
      <alignment horizontal="right" vertical="center" shrinkToFit="1"/>
    </xf>
    <xf numFmtId="0" fontId="3" fillId="0" borderId="69" xfId="11" applyBorder="1" applyAlignment="1">
      <alignment horizontal="right" vertical="center" shrinkToFit="1"/>
    </xf>
    <xf numFmtId="183" fontId="3" fillId="0" borderId="0" xfId="11" applyNumberFormat="1" applyAlignment="1">
      <alignment horizontal="right" vertical="center" shrinkToFit="1"/>
    </xf>
    <xf numFmtId="183" fontId="3" fillId="0" borderId="69" xfId="11" applyNumberForma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3"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3" fillId="0" borderId="8" xfId="11" applyBorder="1" applyAlignment="1">
      <alignment horizontal="right" vertical="center" shrinkToFit="1"/>
    </xf>
    <xf numFmtId="177" fontId="9" fillId="0" borderId="8" xfId="11" applyNumberFormat="1" applyFont="1" applyBorder="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3" fontId="9" fillId="0" borderId="5"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83" fontId="3" fillId="0" borderId="5" xfId="11" applyNumberForma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Border="1" applyAlignment="1">
      <alignment horizontal="right" vertical="center" shrinkToFit="1"/>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3"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183" fontId="9" fillId="0" borderId="4" xfId="11" applyNumberFormat="1" applyFon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1" fillId="0" borderId="0" xfId="1" applyAlignment="1">
      <alignment vertical="center"/>
    </xf>
    <xf numFmtId="0" fontId="1" fillId="0" borderId="5" xfId="1" applyBorder="1" applyAlignment="1">
      <alignment vertical="center"/>
    </xf>
    <xf numFmtId="177" fontId="9" fillId="0" borderId="71"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183" fontId="9" fillId="0" borderId="66" xfId="11" applyNumberFormat="1" applyFont="1" applyBorder="1" applyAlignment="1">
      <alignment horizontal="right" vertical="center" shrinkToFit="1"/>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3"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5" xfId="11" applyNumberFormat="1" applyFont="1" applyBorder="1" applyAlignment="1">
      <alignment horizontal="right" vertical="center"/>
    </xf>
    <xf numFmtId="183"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90" fontId="4" fillId="2" borderId="43" xfId="14" applyNumberFormat="1" applyFont="1" applyFill="1" applyBorder="1" applyAlignment="1">
      <alignment horizontal="right" vertical="center" shrinkToFit="1"/>
    </xf>
    <xf numFmtId="190" fontId="4" fillId="2" borderId="46" xfId="14" applyNumberFormat="1" applyFont="1" applyFill="1" applyBorder="1" applyAlignment="1">
      <alignment horizontal="right" vertical="center" shrinkToFit="1"/>
    </xf>
    <xf numFmtId="190" fontId="4" fillId="2" borderId="41" xfId="14" applyNumberFormat="1" applyFont="1" applyFill="1" applyBorder="1" applyAlignment="1">
      <alignment horizontal="right" vertical="center" shrinkToFit="1"/>
    </xf>
    <xf numFmtId="190" fontId="4" fillId="2" borderId="166"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9"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9"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94" xfId="15" applyFont="1" applyBorder="1" applyAlignment="1" applyProtection="1">
      <alignment horizontal="left" vertical="center" shrinkToFit="1"/>
      <protection locked="0"/>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53" xfId="18" applyFont="1" applyBorder="1">
      <alignment vertical="center"/>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0AD7D1A3-D2D3-4585-B5EB-A4684EEBFA45}"/>
    <cellStyle name="標準 2 3" xfId="10" xr:uid="{442E7879-7AA7-4254-A198-00CC74027A60}"/>
    <cellStyle name="標準 3" xfId="11" xr:uid="{C8E990E9-937E-4334-9003-456468D50A07}"/>
    <cellStyle name="標準 4" xfId="20" xr:uid="{BD1BC64E-5B8A-45F3-B7EE-152A475BF739}"/>
    <cellStyle name="標準 4_APAHO401600" xfId="16" xr:uid="{824EFA71-225B-4CE0-87BB-30D0BEB4B424}"/>
    <cellStyle name="標準 4_APAHO4019001" xfId="19" xr:uid="{08C8F6CC-0E37-4236-A5AA-0E08C1C24EC2}"/>
    <cellStyle name="標準 4_ZJ08_022012_青森市_2010" xfId="18" xr:uid="{FA9E843C-FC2B-4187-A380-730A58E7E44B}"/>
    <cellStyle name="標準 6" xfId="7" xr:uid="{5CBE3DA7-F016-4FC3-A8F4-798295C8ADA3}"/>
    <cellStyle name="標準 6_APAHO401000" xfId="9" xr:uid="{0299C5E5-38CC-4984-905C-C74EB21CE15C}"/>
    <cellStyle name="標準 6_APAHO401200_O-JJ1016-001-3_財政状況資料集(決算状況カード(各会計・関係団体))(Rev2)2" xfId="15" xr:uid="{84B46589-06C2-4F75-AB85-43A6C25856DD}"/>
    <cellStyle name="標準 6_APAHO402200_O-JJ1016-001-3_財政状況資料集(決算状況カード(各会計・関係団体))(Rev2)2" xfId="12" xr:uid="{D08D01EF-641C-42C0-B3EA-536141E4F0E5}"/>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DB7C9105-6BCE-4FBC-B9E0-B8096C961EF6}"/>
    <cellStyle name="標準_O-JJ0722-001-3_決算状況カード(各会計・関係団体)_O-JJ1016-001-3_財政状況資料集(決算状況カード(各会計・関係団体))(Rev2)2" xfId="14" xr:uid="{E3169F2C-65CC-433E-9ABB-1616BCF1E7D3}"/>
    <cellStyle name="標準_O-JJ0722-001-8_連結実質赤字比率に係る赤字・黒字の構成分析" xfId="17" xr:uid="{0A029911-CCB0-4BDD-A8F7-E9E5E8AF47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CCC6-462A-9FEB-5C429879E1B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31472</c:v>
                </c:pt>
                <c:pt idx="1">
                  <c:v>34879</c:v>
                </c:pt>
                <c:pt idx="2">
                  <c:v>50387</c:v>
                </c:pt>
                <c:pt idx="3">
                  <c:v>45421</c:v>
                </c:pt>
                <c:pt idx="4">
                  <c:v>59627</c:v>
                </c:pt>
              </c:numCache>
            </c:numRef>
          </c:val>
          <c:smooth val="0"/>
          <c:extLst>
            <c:ext xmlns:c16="http://schemas.microsoft.com/office/drawing/2014/chart" uri="{C3380CC4-5D6E-409C-BE32-E72D297353CC}">
              <c16:uniqueId val="{00000001-CCC6-462A-9FEB-5C429879E1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11.65</c:v>
                </c:pt>
                <c:pt idx="1">
                  <c:v>10.33</c:v>
                </c:pt>
                <c:pt idx="2">
                  <c:v>12.86</c:v>
                </c:pt>
                <c:pt idx="3">
                  <c:v>11.96</c:v>
                </c:pt>
                <c:pt idx="4">
                  <c:v>12.26</c:v>
                </c:pt>
              </c:numCache>
            </c:numRef>
          </c:val>
          <c:extLst>
            <c:ext xmlns:c16="http://schemas.microsoft.com/office/drawing/2014/chart" uri="{C3380CC4-5D6E-409C-BE32-E72D297353CC}">
              <c16:uniqueId val="{00000000-40CE-4616-9C05-90A673C284F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13.34</c:v>
                </c:pt>
                <c:pt idx="1">
                  <c:v>15.5</c:v>
                </c:pt>
                <c:pt idx="2">
                  <c:v>17.82</c:v>
                </c:pt>
                <c:pt idx="3">
                  <c:v>17.25</c:v>
                </c:pt>
                <c:pt idx="4">
                  <c:v>17.25</c:v>
                </c:pt>
              </c:numCache>
            </c:numRef>
          </c:val>
          <c:extLst>
            <c:ext xmlns:c16="http://schemas.microsoft.com/office/drawing/2014/chart" uri="{C3380CC4-5D6E-409C-BE32-E72D297353CC}">
              <c16:uniqueId val="{00000001-40CE-4616-9C05-90A673C284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-8.7899999999999991</c:v>
                </c:pt>
                <c:pt idx="1">
                  <c:v>-7.71</c:v>
                </c:pt>
                <c:pt idx="2">
                  <c:v>-2.77</c:v>
                </c:pt>
                <c:pt idx="3">
                  <c:v>-10.88</c:v>
                </c:pt>
                <c:pt idx="4">
                  <c:v>-7.45</c:v>
                </c:pt>
              </c:numCache>
            </c:numRef>
          </c:val>
          <c:smooth val="0"/>
          <c:extLst>
            <c:ext xmlns:c16="http://schemas.microsoft.com/office/drawing/2014/chart" uri="{C3380CC4-5D6E-409C-BE32-E72D297353CC}">
              <c16:uniqueId val="{00000002-40CE-4616-9C05-90A673C284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0.78</c:v>
                </c:pt>
                <c:pt idx="2">
                  <c:v>#N/A</c:v>
                </c:pt>
                <c:pt idx="3">
                  <c:v>0.56999999999999995</c:v>
                </c:pt>
                <c:pt idx="4">
                  <c:v>#N/A</c:v>
                </c:pt>
                <c:pt idx="5">
                  <c:v>0.79</c:v>
                </c:pt>
                <c:pt idx="6">
                  <c:v>#N/A</c:v>
                </c:pt>
                <c:pt idx="7">
                  <c:v>0.73</c:v>
                </c:pt>
                <c:pt idx="8">
                  <c:v>0</c:v>
                </c:pt>
                <c:pt idx="9">
                  <c:v>0</c:v>
                </c:pt>
              </c:numCache>
            </c:numRef>
          </c:val>
          <c:extLst>
            <c:ext xmlns:c16="http://schemas.microsoft.com/office/drawing/2014/chart" uri="{C3380CC4-5D6E-409C-BE32-E72D297353CC}">
              <c16:uniqueId val="{00000000-F82D-4729-A65F-F2238F02521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2D-4729-A65F-F2238F02521D}"/>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82D-4729-A65F-F2238F02521D}"/>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82D-4729-A65F-F2238F02521D}"/>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82D-4729-A65F-F2238F02521D}"/>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0.32</c:v>
                </c:pt>
                <c:pt idx="2">
                  <c:v>#N/A</c:v>
                </c:pt>
                <c:pt idx="3">
                  <c:v>0.28999999999999998</c:v>
                </c:pt>
                <c:pt idx="4">
                  <c:v>#N/A</c:v>
                </c:pt>
                <c:pt idx="5">
                  <c:v>0.27</c:v>
                </c:pt>
                <c:pt idx="6">
                  <c:v>#N/A</c:v>
                </c:pt>
                <c:pt idx="7">
                  <c:v>0.22</c:v>
                </c:pt>
                <c:pt idx="8">
                  <c:v>#N/A</c:v>
                </c:pt>
                <c:pt idx="9">
                  <c:v>0.18</c:v>
                </c:pt>
              </c:numCache>
            </c:numRef>
          </c:val>
          <c:extLst>
            <c:ext xmlns:c16="http://schemas.microsoft.com/office/drawing/2014/chart" uri="{C3380CC4-5D6E-409C-BE32-E72D297353CC}">
              <c16:uniqueId val="{00000005-F82D-4729-A65F-F2238F02521D}"/>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1.05</c:v>
                </c:pt>
                <c:pt idx="2">
                  <c:v>#N/A</c:v>
                </c:pt>
                <c:pt idx="3">
                  <c:v>1.75</c:v>
                </c:pt>
                <c:pt idx="4">
                  <c:v>#N/A</c:v>
                </c:pt>
                <c:pt idx="5">
                  <c:v>0.44</c:v>
                </c:pt>
                <c:pt idx="6">
                  <c:v>#N/A</c:v>
                </c:pt>
                <c:pt idx="7">
                  <c:v>0.1</c:v>
                </c:pt>
                <c:pt idx="8">
                  <c:v>#N/A</c:v>
                </c:pt>
                <c:pt idx="9">
                  <c:v>0.95</c:v>
                </c:pt>
              </c:numCache>
            </c:numRef>
          </c:val>
          <c:extLst>
            <c:ext xmlns:c16="http://schemas.microsoft.com/office/drawing/2014/chart" uri="{C3380CC4-5D6E-409C-BE32-E72D297353CC}">
              <c16:uniqueId val="{00000006-F82D-4729-A65F-F2238F02521D}"/>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0</c:v>
                </c:pt>
                <c:pt idx="1">
                  <c:v>0</c:v>
                </c:pt>
                <c:pt idx="2">
                  <c:v>0</c:v>
                </c:pt>
                <c:pt idx="3">
                  <c:v>0</c:v>
                </c:pt>
                <c:pt idx="4">
                  <c:v>0</c:v>
                </c:pt>
                <c:pt idx="5">
                  <c:v>0</c:v>
                </c:pt>
                <c:pt idx="6">
                  <c:v>0</c:v>
                </c:pt>
                <c:pt idx="7">
                  <c:v>0</c:v>
                </c:pt>
                <c:pt idx="8">
                  <c:v>#N/A</c:v>
                </c:pt>
                <c:pt idx="9">
                  <c:v>1.23</c:v>
                </c:pt>
              </c:numCache>
            </c:numRef>
          </c:val>
          <c:extLst>
            <c:ext xmlns:c16="http://schemas.microsoft.com/office/drawing/2014/chart" uri="{C3380CC4-5D6E-409C-BE32-E72D297353CC}">
              <c16:uniqueId val="{00000007-F82D-4729-A65F-F2238F02521D}"/>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1.36</c:v>
                </c:pt>
                <c:pt idx="2">
                  <c:v>#N/A</c:v>
                </c:pt>
                <c:pt idx="3">
                  <c:v>1.91</c:v>
                </c:pt>
                <c:pt idx="4">
                  <c:v>#N/A</c:v>
                </c:pt>
                <c:pt idx="5">
                  <c:v>1.74</c:v>
                </c:pt>
                <c:pt idx="6">
                  <c:v>#N/A</c:v>
                </c:pt>
                <c:pt idx="7">
                  <c:v>2</c:v>
                </c:pt>
                <c:pt idx="8">
                  <c:v>#N/A</c:v>
                </c:pt>
                <c:pt idx="9">
                  <c:v>2.92</c:v>
                </c:pt>
              </c:numCache>
            </c:numRef>
          </c:val>
          <c:extLst>
            <c:ext xmlns:c16="http://schemas.microsoft.com/office/drawing/2014/chart" uri="{C3380CC4-5D6E-409C-BE32-E72D297353CC}">
              <c16:uniqueId val="{00000008-F82D-4729-A65F-F2238F02521D}"/>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11.64</c:v>
                </c:pt>
                <c:pt idx="2">
                  <c:v>#N/A</c:v>
                </c:pt>
                <c:pt idx="3">
                  <c:v>10.33</c:v>
                </c:pt>
                <c:pt idx="4">
                  <c:v>#N/A</c:v>
                </c:pt>
                <c:pt idx="5">
                  <c:v>12.85</c:v>
                </c:pt>
                <c:pt idx="6">
                  <c:v>#N/A</c:v>
                </c:pt>
                <c:pt idx="7">
                  <c:v>11.95</c:v>
                </c:pt>
                <c:pt idx="8">
                  <c:v>#N/A</c:v>
                </c:pt>
                <c:pt idx="9">
                  <c:v>12.25</c:v>
                </c:pt>
              </c:numCache>
            </c:numRef>
          </c:val>
          <c:extLst>
            <c:ext xmlns:c16="http://schemas.microsoft.com/office/drawing/2014/chart" uri="{C3380CC4-5D6E-409C-BE32-E72D297353CC}">
              <c16:uniqueId val="{00000009-F82D-4729-A65F-F2238F0252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2325</c:v>
                </c:pt>
                <c:pt idx="5">
                  <c:v>2390</c:v>
                </c:pt>
                <c:pt idx="8">
                  <c:v>2376</c:v>
                </c:pt>
                <c:pt idx="11">
                  <c:v>2407</c:v>
                </c:pt>
                <c:pt idx="14">
                  <c:v>2430</c:v>
                </c:pt>
              </c:numCache>
            </c:numRef>
          </c:val>
          <c:extLst>
            <c:ext xmlns:c16="http://schemas.microsoft.com/office/drawing/2014/chart" uri="{C3380CC4-5D6E-409C-BE32-E72D297353CC}">
              <c16:uniqueId val="{00000000-E8DD-4C7F-8D2B-409AF12861D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E8DD-4C7F-8D2B-409AF12861D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1</c:v>
                </c:pt>
                <c:pt idx="3">
                  <c:v>1</c:v>
                </c:pt>
                <c:pt idx="6">
                  <c:v>80</c:v>
                </c:pt>
                <c:pt idx="9">
                  <c:v>135</c:v>
                </c:pt>
                <c:pt idx="12">
                  <c:v>135</c:v>
                </c:pt>
              </c:numCache>
            </c:numRef>
          </c:val>
          <c:extLst>
            <c:ext xmlns:c16="http://schemas.microsoft.com/office/drawing/2014/chart" uri="{C3380CC4-5D6E-409C-BE32-E72D297353CC}">
              <c16:uniqueId val="{00000002-E8DD-4C7F-8D2B-409AF12861D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377</c:v>
                </c:pt>
                <c:pt idx="3">
                  <c:v>373</c:v>
                </c:pt>
                <c:pt idx="6">
                  <c:v>366</c:v>
                </c:pt>
                <c:pt idx="9">
                  <c:v>369</c:v>
                </c:pt>
                <c:pt idx="12">
                  <c:v>657</c:v>
                </c:pt>
              </c:numCache>
            </c:numRef>
          </c:val>
          <c:extLst>
            <c:ext xmlns:c16="http://schemas.microsoft.com/office/drawing/2014/chart" uri="{C3380CC4-5D6E-409C-BE32-E72D297353CC}">
              <c16:uniqueId val="{00000003-E8DD-4C7F-8D2B-409AF12861D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504</c:v>
                </c:pt>
                <c:pt idx="3">
                  <c:v>485</c:v>
                </c:pt>
                <c:pt idx="6">
                  <c:v>442</c:v>
                </c:pt>
                <c:pt idx="9">
                  <c:v>434</c:v>
                </c:pt>
                <c:pt idx="12">
                  <c:v>383</c:v>
                </c:pt>
              </c:numCache>
            </c:numRef>
          </c:val>
          <c:extLst>
            <c:ext xmlns:c16="http://schemas.microsoft.com/office/drawing/2014/chart" uri="{C3380CC4-5D6E-409C-BE32-E72D297353CC}">
              <c16:uniqueId val="{00000004-E8DD-4C7F-8D2B-409AF12861D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DD-4C7F-8D2B-409AF12861D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DD-4C7F-8D2B-409AF12861D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2166</c:v>
                </c:pt>
                <c:pt idx="3">
                  <c:v>2189</c:v>
                </c:pt>
                <c:pt idx="6">
                  <c:v>2207</c:v>
                </c:pt>
                <c:pt idx="9">
                  <c:v>2193</c:v>
                </c:pt>
                <c:pt idx="12">
                  <c:v>2112</c:v>
                </c:pt>
              </c:numCache>
            </c:numRef>
          </c:val>
          <c:extLst>
            <c:ext xmlns:c16="http://schemas.microsoft.com/office/drawing/2014/chart" uri="{C3380CC4-5D6E-409C-BE32-E72D297353CC}">
              <c16:uniqueId val="{00000007-E8DD-4C7F-8D2B-409AF12861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724</c:v>
                </c:pt>
                <c:pt idx="2">
                  <c:v>#N/A</c:v>
                </c:pt>
                <c:pt idx="3">
                  <c:v>#N/A</c:v>
                </c:pt>
                <c:pt idx="4">
                  <c:v>659</c:v>
                </c:pt>
                <c:pt idx="5">
                  <c:v>#N/A</c:v>
                </c:pt>
                <c:pt idx="6">
                  <c:v>#N/A</c:v>
                </c:pt>
                <c:pt idx="7">
                  <c:v>720</c:v>
                </c:pt>
                <c:pt idx="8">
                  <c:v>#N/A</c:v>
                </c:pt>
                <c:pt idx="9">
                  <c:v>#N/A</c:v>
                </c:pt>
                <c:pt idx="10">
                  <c:v>725</c:v>
                </c:pt>
                <c:pt idx="11">
                  <c:v>#N/A</c:v>
                </c:pt>
                <c:pt idx="12">
                  <c:v>#N/A</c:v>
                </c:pt>
                <c:pt idx="13">
                  <c:v>858</c:v>
                </c:pt>
                <c:pt idx="14">
                  <c:v>#N/A</c:v>
                </c:pt>
              </c:numCache>
            </c:numRef>
          </c:val>
          <c:smooth val="0"/>
          <c:extLst>
            <c:ext xmlns:c16="http://schemas.microsoft.com/office/drawing/2014/chart" uri="{C3380CC4-5D6E-409C-BE32-E72D297353CC}">
              <c16:uniqueId val="{00000008-E8DD-4C7F-8D2B-409AF12861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23185</c:v>
                </c:pt>
                <c:pt idx="5">
                  <c:v>23389</c:v>
                </c:pt>
                <c:pt idx="8">
                  <c:v>23295</c:v>
                </c:pt>
                <c:pt idx="11">
                  <c:v>23569</c:v>
                </c:pt>
                <c:pt idx="14">
                  <c:v>23577</c:v>
                </c:pt>
              </c:numCache>
            </c:numRef>
          </c:val>
          <c:extLst>
            <c:ext xmlns:c16="http://schemas.microsoft.com/office/drawing/2014/chart" uri="{C3380CC4-5D6E-409C-BE32-E72D297353CC}">
              <c16:uniqueId val="{00000000-4552-4458-8C31-787BA0244CA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1650</c:v>
                </c:pt>
                <c:pt idx="5">
                  <c:v>1538</c:v>
                </c:pt>
                <c:pt idx="8">
                  <c:v>1464</c:v>
                </c:pt>
                <c:pt idx="11">
                  <c:v>1508</c:v>
                </c:pt>
                <c:pt idx="14">
                  <c:v>1693</c:v>
                </c:pt>
              </c:numCache>
            </c:numRef>
          </c:val>
          <c:extLst>
            <c:ext xmlns:c16="http://schemas.microsoft.com/office/drawing/2014/chart" uri="{C3380CC4-5D6E-409C-BE32-E72D297353CC}">
              <c16:uniqueId val="{00000001-4552-4458-8C31-787BA0244CA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3338</c:v>
                </c:pt>
                <c:pt idx="5">
                  <c:v>3778</c:v>
                </c:pt>
                <c:pt idx="8">
                  <c:v>4234</c:v>
                </c:pt>
                <c:pt idx="11">
                  <c:v>4258</c:v>
                </c:pt>
                <c:pt idx="14">
                  <c:v>4524</c:v>
                </c:pt>
              </c:numCache>
            </c:numRef>
          </c:val>
          <c:extLst>
            <c:ext xmlns:c16="http://schemas.microsoft.com/office/drawing/2014/chart" uri="{C3380CC4-5D6E-409C-BE32-E72D297353CC}">
              <c16:uniqueId val="{00000002-4552-4458-8C31-787BA0244CA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52-4458-8C31-787BA0244CA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52-4458-8C31-787BA0244CA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15</c:v>
                </c:pt>
                <c:pt idx="3">
                  <c:v>10</c:v>
                </c:pt>
                <c:pt idx="6">
                  <c:v>15</c:v>
                </c:pt>
                <c:pt idx="9">
                  <c:v>5</c:v>
                </c:pt>
                <c:pt idx="12">
                  <c:v>0</c:v>
                </c:pt>
              </c:numCache>
            </c:numRef>
          </c:val>
          <c:extLst>
            <c:ext xmlns:c16="http://schemas.microsoft.com/office/drawing/2014/chart" uri="{C3380CC4-5D6E-409C-BE32-E72D297353CC}">
              <c16:uniqueId val="{00000005-4552-4458-8C31-787BA0244CA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4014</c:v>
                </c:pt>
                <c:pt idx="3">
                  <c:v>3878</c:v>
                </c:pt>
                <c:pt idx="6">
                  <c:v>3739</c:v>
                </c:pt>
                <c:pt idx="9">
                  <c:v>3853</c:v>
                </c:pt>
                <c:pt idx="12">
                  <c:v>3889</c:v>
                </c:pt>
              </c:numCache>
            </c:numRef>
          </c:val>
          <c:extLst>
            <c:ext xmlns:c16="http://schemas.microsoft.com/office/drawing/2014/chart" uri="{C3380CC4-5D6E-409C-BE32-E72D297353CC}">
              <c16:uniqueId val="{00000006-4552-4458-8C31-787BA0244CA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7204</c:v>
                </c:pt>
                <c:pt idx="3">
                  <c:v>7693</c:v>
                </c:pt>
                <c:pt idx="6">
                  <c:v>7441</c:v>
                </c:pt>
                <c:pt idx="9">
                  <c:v>8251</c:v>
                </c:pt>
                <c:pt idx="12">
                  <c:v>7960</c:v>
                </c:pt>
              </c:numCache>
            </c:numRef>
          </c:val>
          <c:extLst>
            <c:ext xmlns:c16="http://schemas.microsoft.com/office/drawing/2014/chart" uri="{C3380CC4-5D6E-409C-BE32-E72D297353CC}">
              <c16:uniqueId val="{00000007-4552-4458-8C31-787BA0244CA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4712</c:v>
                </c:pt>
                <c:pt idx="3">
                  <c:v>4449</c:v>
                </c:pt>
                <c:pt idx="6">
                  <c:v>4195</c:v>
                </c:pt>
                <c:pt idx="9">
                  <c:v>4094</c:v>
                </c:pt>
                <c:pt idx="12">
                  <c:v>3731</c:v>
                </c:pt>
              </c:numCache>
            </c:numRef>
          </c:val>
          <c:extLst>
            <c:ext xmlns:c16="http://schemas.microsoft.com/office/drawing/2014/chart" uri="{C3380CC4-5D6E-409C-BE32-E72D297353CC}">
              <c16:uniqueId val="{00000008-4552-4458-8C31-787BA0244CA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3</c:v>
                </c:pt>
                <c:pt idx="3">
                  <c:v>1</c:v>
                </c:pt>
                <c:pt idx="6">
                  <c:v>1834</c:v>
                </c:pt>
                <c:pt idx="9">
                  <c:v>1714</c:v>
                </c:pt>
                <c:pt idx="12">
                  <c:v>1594</c:v>
                </c:pt>
              </c:numCache>
            </c:numRef>
          </c:val>
          <c:extLst>
            <c:ext xmlns:c16="http://schemas.microsoft.com/office/drawing/2014/chart" uri="{C3380CC4-5D6E-409C-BE32-E72D297353CC}">
              <c16:uniqueId val="{00000009-4552-4458-8C31-787BA0244CA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25350</c:v>
                </c:pt>
                <c:pt idx="3">
                  <c:v>25588</c:v>
                </c:pt>
                <c:pt idx="6">
                  <c:v>25948</c:v>
                </c:pt>
                <c:pt idx="9">
                  <c:v>26101</c:v>
                </c:pt>
                <c:pt idx="12">
                  <c:v>26674</c:v>
                </c:pt>
              </c:numCache>
            </c:numRef>
          </c:val>
          <c:extLst>
            <c:ext xmlns:c16="http://schemas.microsoft.com/office/drawing/2014/chart" uri="{C3380CC4-5D6E-409C-BE32-E72D297353CC}">
              <c16:uniqueId val="{0000000A-4552-4458-8C31-787BA0244C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13124</c:v>
                </c:pt>
                <c:pt idx="2">
                  <c:v>#N/A</c:v>
                </c:pt>
                <c:pt idx="3">
                  <c:v>#N/A</c:v>
                </c:pt>
                <c:pt idx="4">
                  <c:v>12915</c:v>
                </c:pt>
                <c:pt idx="5">
                  <c:v>#N/A</c:v>
                </c:pt>
                <c:pt idx="6">
                  <c:v>#N/A</c:v>
                </c:pt>
                <c:pt idx="7">
                  <c:v>14179</c:v>
                </c:pt>
                <c:pt idx="8">
                  <c:v>#N/A</c:v>
                </c:pt>
                <c:pt idx="9">
                  <c:v>#N/A</c:v>
                </c:pt>
                <c:pt idx="10">
                  <c:v>14684</c:v>
                </c:pt>
                <c:pt idx="11">
                  <c:v>#N/A</c:v>
                </c:pt>
                <c:pt idx="12">
                  <c:v>#N/A</c:v>
                </c:pt>
                <c:pt idx="13">
                  <c:v>14054</c:v>
                </c:pt>
                <c:pt idx="14">
                  <c:v>#N/A</c:v>
                </c:pt>
              </c:numCache>
            </c:numRef>
          </c:val>
          <c:smooth val="0"/>
          <c:extLst>
            <c:ext xmlns:c16="http://schemas.microsoft.com/office/drawing/2014/chart" uri="{C3380CC4-5D6E-409C-BE32-E72D297353CC}">
              <c16:uniqueId val="{0000000B-4552-4458-8C31-787BA0244C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2874</c:v>
                </c:pt>
                <c:pt idx="1">
                  <c:v>2796</c:v>
                </c:pt>
                <c:pt idx="2">
                  <c:v>2886</c:v>
                </c:pt>
              </c:numCache>
            </c:numRef>
          </c:val>
          <c:extLst>
            <c:ext xmlns:c16="http://schemas.microsoft.com/office/drawing/2014/chart" uri="{C3380CC4-5D6E-409C-BE32-E72D297353CC}">
              <c16:uniqueId val="{00000000-DE41-4705-8E32-6CF4F84ECAC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79</c:v>
                </c:pt>
                <c:pt idx="1">
                  <c:v>12</c:v>
                </c:pt>
                <c:pt idx="2">
                  <c:v>26</c:v>
                </c:pt>
              </c:numCache>
            </c:numRef>
          </c:val>
          <c:extLst>
            <c:ext xmlns:c16="http://schemas.microsoft.com/office/drawing/2014/chart" uri="{C3380CC4-5D6E-409C-BE32-E72D297353CC}">
              <c16:uniqueId val="{00000001-DE41-4705-8E32-6CF4F84ECAC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499</c:v>
                </c:pt>
                <c:pt idx="1">
                  <c:v>667</c:v>
                </c:pt>
                <c:pt idx="2">
                  <c:v>891</c:v>
                </c:pt>
              </c:numCache>
            </c:numRef>
          </c:val>
          <c:extLst>
            <c:ext xmlns:c16="http://schemas.microsoft.com/office/drawing/2014/chart" uri="{C3380CC4-5D6E-409C-BE32-E72D297353CC}">
              <c16:uniqueId val="{00000002-DE41-4705-8E32-6CF4F84ECA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{E5FBE4B6-29CC-4C54-A2C6-754BB867DE6B}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536-4D56-92AE-039F3006E6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{FBCCD4B4-8838-47ED-98FF-F0D1B136F157}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36-4D56-92AE-039F3006E6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{1F434893-3CA8-4BF6-9EF9-F4397393A4AD}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36-4D56-92AE-039F3006E6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{6922F062-B796-405C-A3D6-8DDFABD2E479}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36-4D56-92AE-039F3006E6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{396BDD34-39BB-422D-B5A3-0901FB2E5021}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36-4D56-92AE-039F3006E6D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{3C1EDB4C-8DED-4202-A717-C335E02E7E5E}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536-4D56-92AE-039F3006E6D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{5255C03B-B846-4D00-8073-4F9BA37A1DBA}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536-4D56-92AE-039F3006E6D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{1640E415-65FC-4C17-9C2B-2F5A3CC10B89}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536-4D56-92AE-039F3006E6D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{E30DDAF1-78AF-40F1-A142-53D150AD8B6D}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536-4D56-92AE-039F3006E6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58.4</c:v>
                </c:pt>
                <c:pt idx="16">
                  <c:v>58.9</c:v>
                </c:pt>
                <c:pt idx="24">
                  <c:v>59.7</c:v>
                </c:pt>
                <c:pt idx="32">
                  <c:v>61.2</c:v>
                </c:pt>
              </c:numCache>
            </c:numRef>
          </c:xVal>
          <c:yVal>
            <c:numRef>
              <c:f>公会計指標分析・財政指標組合せ分析表!$BP$51:$DC$51</c:f>
              <c:numCache>
                <c:formatCode>#,##0.0;"▲ "#,##0.0</c:formatCode>
                <c:ptCount val="40"/>
                <c:pt idx="0">
                  <c:v>92.6</c:v>
                </c:pt>
                <c:pt idx="8">
                  <c:v>90.7</c:v>
                </c:pt>
                <c:pt idx="16">
                  <c:v>99.1</c:v>
                </c:pt>
                <c:pt idx="24">
                  <c:v>101.9</c:v>
                </c:pt>
                <c:pt idx="32">
                  <c:v>94.6</c:v>
                </c:pt>
              </c:numCache>
            </c:numRef>
          </c:yVal>
          <c:smooth val="0"/>
          <c:extLst>
            <c:ext xmlns:c16="http://schemas.microsoft.com/office/drawing/2014/chart" uri="{C3380CC4-5D6E-409C-BE32-E72D297353CC}">
              <c16:uniqueId val="{00000009-7536-4D56-92AE-039F3006E6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{780EB303-7736-49CD-AEF0-4CB735E01B25}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536-4D56-92AE-039F3006E6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{4AF479C6-3A02-4FB8-ACCF-E173DD19628C}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36-4D56-92AE-039F3006E6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{1DEC7622-D8DF-48DF-A280-446AB63EC183}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36-4D56-92AE-039F3006E6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{DBC7315E-9B71-4206-816E-04CEAF68357C}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36-4D56-92AE-039F3006E6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{17414A0F-3C20-4523-9006-3E6B9EFEEB8C}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36-4D56-92AE-039F3006E6D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{5C81FD60-BADD-4910-9B07-EDC528F2C954}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536-4D56-92AE-039F3006E6D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{C071F5A6-FFAF-4250-A496-651E2F885B16}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536-4D56-92AE-039F3006E6DF}"/>
                </c:ext>
              </c:extLst>
            </c:dLbl>
            <c:dLbl>
              <c:idx val="24"/>
              <c:layout>
                <c:manualLayout>
                  <c:x val="-3.8390681010890965E-2"/>
                  <c:y val="-4.641357180689226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{4831F957-7E6E-47D9-85D8-9688C74CDF74}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536-4D56-92AE-039F3006E6DF}"/>
                </c:ext>
              </c:extLst>
            </c:dLbl>
            <c:dLbl>
              <c:idx val="32"/>
              <c:layout>
                <c:manualLayout>
                  <c:x val="-2.5640820289577388E-2"/>
                  <c:y val="-8.3064512404838101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{A59E748C-56B5-45D2-95BD-52E0E6306DD6}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536-4D56-92AE-039F3006E6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7536-4D56-92AE-039F3006E6DF}"/>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{EE2ADACD-1F48-400D-AA71-AEE9D2D0447E}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161-4332-929D-80A1CB77E8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{0F35C355-70B6-4C62-B273-0AB531ED4373}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61-4332-929D-80A1CB77E8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{1F736103-8AD8-49C3-80A8-B3EE971BA48C}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61-4332-929D-80A1CB77E8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{3D26A291-565E-476C-AF34-B9EC50456F8C}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61-4332-929D-80A1CB77E8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{630BE870-BDC3-4E4C-8722-3CBA565F423F}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61-4332-929D-80A1CB77E8D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{F6F38893-B818-409D-9BE7-00788521606D}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161-4332-929D-80A1CB77E8D1}"/>
                </c:ext>
              </c:extLst>
            </c:dLbl>
            <c:dLbl>
              <c:idx val="16"/>
              <c:layout>
                <c:manualLayout>
                  <c:x val="-4.50965307069538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{5E2A7966-AD84-4401-A449-9E6456CF07DF}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161-4332-929D-80A1CB77E8D1}"/>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{29426C96-B124-4262-A962-3D76B1706227}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161-4332-929D-80A1CB77E8D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{44E54D3C-3531-4887-ADAD-572E6B62CB6E}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161-4332-929D-80A1CB77E8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4.9000000000000004</c:v>
                </c:pt>
                <c:pt idx="16">
                  <c:v>4.9000000000000004</c:v>
                </c:pt>
                <c:pt idx="24">
                  <c:v>4.9000000000000004</c:v>
                </c:pt>
                <c:pt idx="32">
                  <c:v>5.2</c:v>
                </c:pt>
              </c:numCache>
            </c:numRef>
          </c:xVal>
          <c:yVal>
            <c:numRef>
              <c:f>公会計指標分析・財政指標組合せ分析表!$BP$73:$DC$73</c:f>
              <c:numCache>
                <c:formatCode>#,##0.0;"▲ "#,##0.0</c:formatCode>
                <c:ptCount val="40"/>
                <c:pt idx="0">
                  <c:v>92.6</c:v>
                </c:pt>
                <c:pt idx="8">
                  <c:v>90.7</c:v>
                </c:pt>
                <c:pt idx="16">
                  <c:v>99.1</c:v>
                </c:pt>
                <c:pt idx="24">
                  <c:v>101.9</c:v>
                </c:pt>
                <c:pt idx="32">
                  <c:v>94.6</c:v>
                </c:pt>
              </c:numCache>
            </c:numRef>
          </c:yVal>
          <c:smooth val="0"/>
          <c:extLst>
            <c:ext xmlns:c16="http://schemas.microsoft.com/office/drawing/2014/chart" uri="{C3380CC4-5D6E-409C-BE32-E72D297353CC}">
              <c16:uniqueId val="{00000009-3161-4332-929D-80A1CB77E8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{BE7365E1-C730-4DDB-95AB-CD51A5F4286B}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161-4332-929D-80A1CB77E8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{C981315C-DE2A-47BF-AA29-C2A779FDFC73}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61-4332-929D-80A1CB77E8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{D4D6E944-4F72-4074-8B62-060B005E0CDA}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61-4332-929D-80A1CB77E8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{C2C4B3AA-7139-4A63-9EEC-E10865A2E125}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61-4332-929D-80A1CB77E8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{AB6C84E0-E837-4AB2-9448-5B3A737EB247}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61-4332-929D-80A1CB77E8D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{49B2E7FC-DEB3-4236-8BAA-3D5426B28F73}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161-4332-929D-80A1CB77E8D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{ADEBBBFF-0741-4BD6-8965-6BF155237F7C}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161-4332-929D-80A1CB77E8D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{59AC3C52-F846-4C0B-BC30-FC3A7A4D802E}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161-4332-929D-80A1CB77E8D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{7391869A-3FF3-4FBA-BAC1-005D31AEB4AB}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161-4332-929D-80A1CB77E8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3161-4332-929D-80A1CB77E8D1}"/>
            </c:ext>
          </c:extLst>
        </c:ser>
        <c:dLbls>
          <c:showLegendKey val="0"/>
          <c:showVal val="1"/>
          <c:showCatName val="0"/>
          <c:showSerName val="0"/>
          <c:showPercent val="0"/>
          <c:showBubbleSize val="0"/>
        </c:dLbls>
        <c:axId val="84219776"/>
        <c:axId val="84234240"/>
      </c:scatterChart>
      <c:valAx>
        <c:axId val="84219776"/>
        <c:scaling>
          <c:orientation val="maxMin"/>
          <c:max val="8"/>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C599BAE-F951-4F02-9201-2C998747F438}"/>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882C6224-04B8-439B-96BE-256584A116F6}"/>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1E37EA50-05AE-4553-A256-6A43D63BB50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1E6AF5CA-F4DB-406A-9721-18BF3376B17D}"/>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AD926271-F086-44D5-85D2-6788835DD979}"/>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6B50BC34-A9B8-4690-BF16-7220D00FA6D7}"/>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FEC4AC22-55C3-45FE-BE06-4F8189E65CC9}"/>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34A09057-2EBC-480A-A4B6-C71DFBB9E6B9}"/>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A6776097-9DD8-4C31-BF51-68CBCD712C31}"/>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88BFBA53-1EB1-4CF2-964B-DEBF02CF7631}"/>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62D54E28-1ACF-4E32-9914-B1D4E841FF08}"/>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3B1B965D-D91A-419D-B8D8-5FEEC5C053E3}"/>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3E000667-6074-49AF-BA59-4DFD308088DD}"/>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58E0DC45-D93D-42AD-9DCD-158CB3CF5D9D}"/>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A64F91D7-41E6-4173-A9BF-EF0D66635FC6}"/>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BD487495-45B5-4CB2-A122-0D6D0360DF29}"/>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7AE49DD7-BE83-4BE9-8739-4553E419F26A}"/>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9099F32B-28D2-44D3-8018-287A57348DCC}"/>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2F0A7C85-EC36-49A6-AB35-5574D14ECE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9AB20338-D52F-48F5-A85C-9F998CBDB7B3}"/>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BBCE16B1-D876-4317-B260-CC275D8182DD}"/>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実質公債費比率の分子は前年度と比較して</a:t>
          </a:r>
          <a:r>
            <a:rPr kumimoji="1" lang="en-US" altLang="ja-JP" sz="1100">
              <a:latin typeface="ＭＳ ゴシック" pitchFamily="49" charset="-128"/>
              <a:ea typeface="ＭＳ ゴシック" pitchFamily="49" charset="-128"/>
            </a:rPr>
            <a:t>133</a:t>
          </a:r>
          <a:r>
            <a:rPr kumimoji="1" lang="ja-JP" altLang="en-US" sz="1100">
              <a:latin typeface="ＭＳ ゴシック" pitchFamily="49" charset="-128"/>
              <a:ea typeface="ＭＳ ゴシック" pitchFamily="49" charset="-128"/>
            </a:rPr>
            <a:t>百万円の増額となっている。これは元利償還金等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及び算入公債費等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ともに増加したものの、元利償還金等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の増加の方が大きかったためである。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詳細は次の通りで、元利償還金等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の分析であるが、「元利償還金」が</a:t>
          </a:r>
          <a:r>
            <a:rPr kumimoji="1" lang="en-US" altLang="ja-JP" sz="1100">
              <a:latin typeface="ＭＳ ゴシック" pitchFamily="49" charset="-128"/>
              <a:ea typeface="ＭＳ ゴシック" pitchFamily="49" charset="-128"/>
            </a:rPr>
            <a:t>81</a:t>
          </a:r>
          <a:r>
            <a:rPr kumimoji="1" lang="ja-JP" altLang="en-US" sz="1100">
              <a:latin typeface="ＭＳ ゴシック" pitchFamily="49" charset="-128"/>
              <a:ea typeface="ＭＳ ゴシック" pitchFamily="49" charset="-128"/>
            </a:rPr>
            <a:t>百万円、「公営企業債の元利償還金に対する繰入金」</a:t>
          </a:r>
          <a:r>
            <a:rPr kumimoji="1" lang="en-US" altLang="ja-JP" sz="1100">
              <a:latin typeface="ＭＳ ゴシック" pitchFamily="49" charset="-128"/>
              <a:ea typeface="ＭＳ ゴシック" pitchFamily="49" charset="-128"/>
            </a:rPr>
            <a:t>51</a:t>
          </a:r>
          <a:r>
            <a:rPr kumimoji="1" lang="ja-JP" altLang="en-US" sz="1100">
              <a:latin typeface="ＭＳ ゴシック" pitchFamily="49" charset="-128"/>
              <a:ea typeface="ＭＳ ゴシック" pitchFamily="49" charset="-128"/>
            </a:rPr>
            <a:t>百万円、それぞれ減少したものの、「組合等が起こした地方債の元利償還金に対する負担金等」が一部事務組合のごみ処理施設整備に係る起債償還額の増加などに伴い</a:t>
          </a:r>
          <a:r>
            <a:rPr kumimoji="1" lang="en-US" altLang="ja-JP" sz="1100">
              <a:latin typeface="ＭＳ ゴシック" pitchFamily="49" charset="-128"/>
              <a:ea typeface="ＭＳ ゴシック" pitchFamily="49" charset="-128"/>
            </a:rPr>
            <a:t>288</a:t>
          </a:r>
          <a:r>
            <a:rPr kumimoji="1" lang="ja-JP" altLang="en-US" sz="1100">
              <a:latin typeface="ＭＳ ゴシック" pitchFamily="49" charset="-128"/>
              <a:ea typeface="ＭＳ ゴシック" pitchFamily="49" charset="-128"/>
            </a:rPr>
            <a:t>百万円増加したため、</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全体で</a:t>
          </a:r>
          <a:r>
            <a:rPr kumimoji="1" lang="en-US" altLang="ja-JP" sz="1100">
              <a:latin typeface="ＭＳ ゴシック" pitchFamily="49" charset="-128"/>
              <a:ea typeface="ＭＳ ゴシック" pitchFamily="49" charset="-128"/>
            </a:rPr>
            <a:t>156</a:t>
          </a:r>
          <a:r>
            <a:rPr kumimoji="1" lang="ja-JP" altLang="en-US" sz="1100">
              <a:latin typeface="ＭＳ ゴシック" pitchFamily="49" charset="-128"/>
              <a:ea typeface="ＭＳ ゴシック" pitchFamily="49" charset="-128"/>
            </a:rPr>
            <a:t>百万円増加している。また、算入公債費</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においては普通交付税に算入された公債費が増加したため全体で</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百万円増加している。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今後、ごみ処理施設整備の元金償還が継続し、消防署新庁舎建設に係る元金償還が本格化するため、実質公債費比率の上昇が見込まれる。新規の市債発行について十分精査し、実質公債費比率の抑制に努める</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175865B-8AD9-485F-9135-71994C0F942D}"/>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A5D8EC4C-EED9-45D6-9692-AD2E4A6DC332}"/>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5134C43-A934-46B5-AAB2-5F86664E6FA2}"/>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BA95DD2B-6880-4444-8EE5-9144AD1D9268}"/>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97BC0785-29BE-48D4-82E5-FE0D42421C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5EE55848-1C01-432F-B6E0-FF28ADCF85AC}"/>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94BC410E-02A9-4529-BB12-C98469E502A3}"/>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FD04E403-85B4-46BB-9521-6F900BB0BE98}"/>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B520F3FB-7334-44A2-B9EB-CFF3CB8E8064}"/>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2F96E8E8-BF21-4469-8299-56536046961F}"/>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78DBAF5B-1D0B-4B05-9DFE-72E93EF30A3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59379937-60FB-4090-8C59-65D04A0F3D8E}"/>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268BAF52-F9E7-438F-B71B-8D1CB5EB5EE4}"/>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40487601-A238-4778-8531-2E7233ED7F2D}"/>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83BC8D30-BD3A-4567-8738-4C4DBC4A2C97}"/>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5D01F94E-538C-4140-9954-9903FA72B706}"/>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17883368-92FC-41DD-A961-F6647127F2F1}"/>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50B64059-2111-413E-B4C4-F880F5086246}"/>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47161143-85AB-4C8D-A81F-3A1F64721D8C}"/>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5E24CF1E-4F1E-4965-A01F-04D40DF43561}"/>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BD49CA27-24CD-4918-B887-BBD5BEFC560D}"/>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3DB3838E-D048-42AF-8A48-840FCACBF345}"/>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2F67C5F1-01C1-4251-AF00-07E432AD1AAB}"/>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2C1ED7B2-C56C-450D-857C-B6D8C31D4037}"/>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C219403-4BF4-49D8-B014-9CCE695B3AC4}"/>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C5708DAF-5BA0-4164-9B3D-75D215E1FD3D}"/>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将来負担比率の分子は前年度と比較して</a:t>
          </a:r>
          <a:r>
            <a:rPr kumimoji="1" lang="en-US" altLang="ja-JP" sz="1400" baseline="0">
              <a:latin typeface="ＭＳ ゴシック" pitchFamily="49" charset="-128"/>
              <a:ea typeface="ＭＳ ゴシック" pitchFamily="49" charset="-128"/>
            </a:rPr>
            <a:t>630</a:t>
          </a:r>
          <a:r>
            <a:rPr kumimoji="1" lang="ja-JP" altLang="en-US" sz="1400" baseline="0">
              <a:latin typeface="ＭＳ ゴシック" pitchFamily="49" charset="-128"/>
              <a:ea typeface="ＭＳ ゴシック" pitchFamily="49" charset="-128"/>
            </a:rPr>
            <a:t>百万円の減少となっている。これは将来負担額</a:t>
          </a:r>
          <a:r>
            <a:rPr kumimoji="1" lang="en-US" altLang="ja-JP" sz="1400" baseline="0">
              <a:latin typeface="ＭＳ ゴシック" pitchFamily="49" charset="-128"/>
              <a:ea typeface="ＭＳ ゴシック" pitchFamily="49" charset="-128"/>
            </a:rPr>
            <a:t>(A)</a:t>
          </a:r>
          <a:r>
            <a:rPr kumimoji="1" lang="ja-JP" altLang="en-US" sz="1400" baseline="0">
              <a:latin typeface="ＭＳ ゴシック" pitchFamily="49" charset="-128"/>
              <a:ea typeface="ＭＳ ゴシック" pitchFamily="49" charset="-128"/>
            </a:rPr>
            <a:t>が減額となり、かつ数値のマイナス要因である充当可能財源等</a:t>
          </a:r>
          <a:r>
            <a:rPr kumimoji="1" lang="en-US" altLang="ja-JP" sz="1400" baseline="0">
              <a:latin typeface="ＭＳ ゴシック" pitchFamily="49" charset="-128"/>
              <a:ea typeface="ＭＳ ゴシック" pitchFamily="49" charset="-128"/>
            </a:rPr>
            <a:t>(B)</a:t>
          </a:r>
          <a:r>
            <a:rPr kumimoji="1" lang="ja-JP" altLang="en-US" sz="1400" baseline="0">
              <a:latin typeface="ＭＳ ゴシック" pitchFamily="49" charset="-128"/>
              <a:ea typeface="ＭＳ ゴシック" pitchFamily="49" charset="-128"/>
            </a:rPr>
            <a:t>が増加したためである。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詳細であるが、充当可能財源等</a:t>
          </a:r>
          <a:r>
            <a:rPr kumimoji="1" lang="en-US" altLang="ja-JP" sz="1400" baseline="0">
              <a:latin typeface="ＭＳ ゴシック" pitchFamily="49" charset="-128"/>
              <a:ea typeface="ＭＳ ゴシック" pitchFamily="49" charset="-128"/>
            </a:rPr>
            <a:t>(B)</a:t>
          </a:r>
          <a:r>
            <a:rPr kumimoji="1" lang="ja-JP" altLang="en-US" sz="1400" baseline="0">
              <a:latin typeface="ＭＳ ゴシック" pitchFamily="49" charset="-128"/>
              <a:ea typeface="ＭＳ ゴシック" pitchFamily="49" charset="-128"/>
            </a:rPr>
            <a:t>では、財政調整基金等の残高の増加により充当可能基金が</a:t>
          </a:r>
          <a:r>
            <a:rPr kumimoji="1" lang="en-US" altLang="ja-JP" sz="1400" baseline="0">
              <a:latin typeface="ＭＳ ゴシック" pitchFamily="49" charset="-128"/>
              <a:ea typeface="ＭＳ ゴシック" pitchFamily="49" charset="-128"/>
            </a:rPr>
            <a:t>266</a:t>
          </a:r>
          <a:r>
            <a:rPr kumimoji="1" lang="ja-JP" altLang="en-US" sz="1400" baseline="0">
              <a:latin typeface="ＭＳ ゴシック" pitchFamily="49" charset="-128"/>
              <a:ea typeface="ＭＳ ゴシック" pitchFamily="49" charset="-128"/>
            </a:rPr>
            <a:t>百万円の増加となっている。また将来負担額</a:t>
          </a:r>
          <a:r>
            <a:rPr kumimoji="1" lang="en-US" altLang="ja-JP" sz="1400" baseline="0">
              <a:latin typeface="ＭＳ ゴシック" pitchFamily="49" charset="-128"/>
              <a:ea typeface="ＭＳ ゴシック" pitchFamily="49" charset="-128"/>
            </a:rPr>
            <a:t>(A)</a:t>
          </a:r>
          <a:r>
            <a:rPr kumimoji="1" lang="ja-JP" altLang="en-US" sz="1400" baseline="0">
              <a:latin typeface="ＭＳ ゴシック" pitchFamily="49" charset="-128"/>
              <a:ea typeface="ＭＳ ゴシック" pitchFamily="49" charset="-128"/>
            </a:rPr>
            <a:t>においては、公営企業債等繰入見込額が、下水道事業の企業債償還額が新規起債額を上回ったことなどにより、</a:t>
          </a:r>
          <a:r>
            <a:rPr kumimoji="1" lang="en-US" altLang="ja-JP" sz="1400" baseline="0">
              <a:latin typeface="ＭＳ ゴシック" pitchFamily="49" charset="-128"/>
              <a:ea typeface="ＭＳ ゴシック" pitchFamily="49" charset="-128"/>
            </a:rPr>
            <a:t>363</a:t>
          </a:r>
          <a:r>
            <a:rPr kumimoji="1" lang="ja-JP" altLang="en-US" sz="1400" baseline="0">
              <a:latin typeface="ＭＳ ゴシック" pitchFamily="49" charset="-128"/>
              <a:ea typeface="ＭＳ ゴシック" pitchFamily="49" charset="-128"/>
            </a:rPr>
            <a:t>百万円の減少となっている。</a:t>
          </a:r>
          <a:endParaRPr kumimoji="1" lang="en-US" altLang="ja-JP" sz="1400" baseline="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将来負担額については、今後、し尿処理施設の長寿命化工事が予定されており、組合等負担等見込額の増加が見込まれるため、将来負担を見据えた、計画的な事業執行に努める必要がある。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689B6ECD-02A0-4DBD-9EB5-E4853F52E1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D5C08110-0F5B-457D-8B65-54298DBEDAE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AF11BCB2-3CF0-484C-8FE0-7EDE868781D7}"/>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19E29117-879A-48CA-8B5D-3053BE7BEC67}"/>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26F765C2-C032-4002-9914-FFA3BC47355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3B72DAD-6364-4140-8E75-968A3D629C8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2F63010F-523A-462F-B44A-7B4D220CE17E}"/>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群馬県館林市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1DBF58C-C3FF-437A-8D0A-3FA08CC05554}"/>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EC48332B-C530-4503-AF5A-C86CB74A07C7}"/>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979FA1EB-B38D-46D5-B8F1-EF57B651B103}"/>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2EA4611D-953B-4E8C-A5CE-C80E523D2CDE}"/>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一部事務組合の施設整備等に伴い「財政調整基金」を約</a:t>
          </a:r>
          <a:r>
            <a:rPr kumimoji="1" lang="en-US" altLang="ja-JP" sz="1200" b="0" i="0" baseline="0">
              <a:solidFill>
                <a:schemeClr val="dk1"/>
              </a:solidFill>
              <a:effectLst/>
              <a:latin typeface="+mn-lt"/>
              <a:ea typeface="+mn-ea"/>
              <a:cs typeface="+mn-cs"/>
            </a:rPr>
            <a:t>1,365</a:t>
          </a:r>
          <a:r>
            <a:rPr kumimoji="1" lang="ja-JP" altLang="ja-JP" sz="1200" b="0" i="0" baseline="0">
              <a:solidFill>
                <a:schemeClr val="dk1"/>
              </a:solidFill>
              <a:effectLst/>
              <a:latin typeface="+mn-lt"/>
              <a:ea typeface="+mn-ea"/>
              <a:cs typeface="+mn-cs"/>
            </a:rPr>
            <a:t>百万円、第三セクター等改革推進債の償還のため「減債基金」を</a:t>
          </a:r>
          <a:r>
            <a:rPr kumimoji="1" lang="en-US" altLang="ja-JP" sz="1200" b="0" i="0" baseline="0">
              <a:solidFill>
                <a:schemeClr val="dk1"/>
              </a:solidFill>
              <a:effectLst/>
              <a:latin typeface="+mn-lt"/>
              <a:ea typeface="+mn-ea"/>
              <a:cs typeface="+mn-cs"/>
            </a:rPr>
            <a:t>10</a:t>
          </a:r>
          <a:r>
            <a:rPr kumimoji="1" lang="ja-JP" altLang="ja-JP" sz="1200" b="0" i="0" baseline="0">
              <a:solidFill>
                <a:schemeClr val="dk1"/>
              </a:solidFill>
              <a:effectLst/>
              <a:latin typeface="+mn-lt"/>
              <a:ea typeface="+mn-ea"/>
              <a:cs typeface="+mn-cs"/>
            </a:rPr>
            <a:t>百万円それぞれ取り崩した一方、市税の増収等による歳計剰余金を財政調整基金に</a:t>
          </a:r>
          <a:r>
            <a:rPr kumimoji="1" lang="en-US" altLang="ja-JP" sz="1200" b="0" i="0" baseline="0">
              <a:solidFill>
                <a:schemeClr val="dk1"/>
              </a:solidFill>
              <a:effectLst/>
              <a:latin typeface="+mn-lt"/>
              <a:ea typeface="+mn-ea"/>
              <a:cs typeface="+mn-cs"/>
            </a:rPr>
            <a:t>1,450</a:t>
          </a:r>
          <a:r>
            <a:rPr kumimoji="1" lang="ja-JP" altLang="ja-JP" sz="1200" b="0" i="0" baseline="0">
              <a:solidFill>
                <a:schemeClr val="dk1"/>
              </a:solidFill>
              <a:effectLst/>
              <a:latin typeface="+mn-lt"/>
              <a:ea typeface="+mn-ea"/>
              <a:cs typeface="+mn-cs"/>
            </a:rPr>
            <a:t>百万円、場外車券売場交付金及び市有地売払収入を公共施設建設基金に約</a:t>
          </a:r>
          <a:r>
            <a:rPr kumimoji="1" lang="en-US" altLang="ja-JP" sz="1200" b="0" i="0" baseline="0">
              <a:solidFill>
                <a:schemeClr val="dk1"/>
              </a:solidFill>
              <a:effectLst/>
              <a:latin typeface="+mn-lt"/>
              <a:ea typeface="+mn-ea"/>
              <a:cs typeface="+mn-cs"/>
            </a:rPr>
            <a:t>138</a:t>
          </a:r>
          <a:r>
            <a:rPr kumimoji="1" lang="ja-JP" altLang="ja-JP" sz="1200" b="0" i="0" baseline="0">
              <a:solidFill>
                <a:schemeClr val="dk1"/>
              </a:solidFill>
              <a:effectLst/>
              <a:latin typeface="+mn-lt"/>
              <a:ea typeface="+mn-ea"/>
              <a:cs typeface="+mn-cs"/>
            </a:rPr>
            <a:t>百万円、ふるさと納税等の寄附金をふるさとパートナー基金に約</a:t>
          </a:r>
          <a:r>
            <a:rPr kumimoji="1" lang="en-US" altLang="ja-JP" sz="1200" b="0" i="0" baseline="0">
              <a:solidFill>
                <a:schemeClr val="dk1"/>
              </a:solidFill>
              <a:effectLst/>
              <a:latin typeface="+mn-lt"/>
              <a:ea typeface="+mn-ea"/>
              <a:cs typeface="+mn-cs"/>
            </a:rPr>
            <a:t>103</a:t>
          </a:r>
          <a:r>
            <a:rPr kumimoji="1" lang="ja-JP" altLang="ja-JP" sz="1200" b="0" i="0" baseline="0">
              <a:solidFill>
                <a:schemeClr val="dk1"/>
              </a:solidFill>
              <a:effectLst/>
              <a:latin typeface="+mn-lt"/>
              <a:ea typeface="+mn-ea"/>
              <a:cs typeface="+mn-cs"/>
            </a:rPr>
            <a:t>百万円を積み立てたこと等により、基金全体としては、約</a:t>
          </a:r>
          <a:r>
            <a:rPr kumimoji="1" lang="en-US" altLang="ja-JP" sz="1200" b="0" i="0" baseline="0">
              <a:solidFill>
                <a:schemeClr val="dk1"/>
              </a:solidFill>
              <a:effectLst/>
              <a:latin typeface="+mn-lt"/>
              <a:ea typeface="+mn-ea"/>
              <a:cs typeface="+mn-cs"/>
            </a:rPr>
            <a:t>328</a:t>
          </a:r>
          <a:r>
            <a:rPr kumimoji="1" lang="ja-JP" altLang="ja-JP" sz="1200" b="0" i="0" baseline="0">
              <a:solidFill>
                <a:schemeClr val="dk1"/>
              </a:solidFill>
              <a:effectLst/>
              <a:latin typeface="+mn-lt"/>
              <a:ea typeface="+mn-ea"/>
              <a:cs typeface="+mn-cs"/>
            </a:rPr>
            <a:t>百万円の増加となった。</a:t>
          </a:r>
          <a:endParaRPr kumimoji="1" lang="en-US" altLang="ja-JP" sz="1200" b="0" i="0" baseline="0">
            <a:solidFill>
              <a:schemeClr val="dk1"/>
            </a:solidFill>
            <a:effectLst/>
            <a:latin typeface="+mn-lt"/>
            <a:ea typeface="+mn-ea"/>
            <a:cs typeface="+mn-cs"/>
          </a:endParaRPr>
        </a:p>
        <a:p>
          <a:pPr eaLnBrk="1" fontAlgn="auto" latinLnBrk="0" hangingPunct="1"/>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今後、一部事務組合の施設整備等への負担金への対処として、財政調整基金の取り崩しが見込まれるため、適正な基金の運用に努めていく。</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また、第三セクター等改革推進債等の償還のための減債基金が底を突いた状態であることから、旧土地開発公社の所有していた土地の売却に努め、基金残高の確保を図っていく。</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AB07573C-21E5-4D4E-9313-64CABDE070DA}"/>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1357D049-1355-4B8F-B4AE-8D499DD4C3D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DEB76ED-7399-4639-B042-959381E75643}"/>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・ふるさとパートナー基金：ふるさと納税を含む寄附金を積み立て、市民等と協働して充実したふるさとづくりを行うための基金。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・公共施設建設基金：</a:t>
          </a:r>
          <a:r>
            <a:rPr lang="ja-JP" altLang="ja-JP" sz="1100" b="0" i="0" baseline="0">
              <a:solidFill>
                <a:schemeClr val="dk1"/>
              </a:solidFill>
              <a:effectLst/>
              <a:latin typeface="+mn-lt"/>
              <a:ea typeface="+mn-ea"/>
              <a:cs typeface="+mn-cs"/>
            </a:rPr>
            <a:t>文化施設、スポーツ施設、福祉施設等の整備事業及び公共のために必要とする用地取得事業等の財源に充てるための基金。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・職員退職手当基金：館林市職員の退職手当の財源に充てるための基金。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・金券基金：館林市が発行する金券の換金に必要な経費の財源に充てるための基金。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・地域環境基金：環境の保全に関する施策を総合的かつ計画的に推進するための基金。</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・ふるさとパートナー基金：公園維持管理や日本遺産推進事業等のため、約</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百万円取り崩した一方、ふるさと納税等の寄附金を約</a:t>
          </a:r>
          <a:r>
            <a:rPr kumimoji="1" lang="en-US" altLang="ja-JP" sz="1100" b="0" i="0" baseline="0">
              <a:solidFill>
                <a:schemeClr val="dk1"/>
              </a:solidFill>
              <a:effectLst/>
              <a:latin typeface="+mn-lt"/>
              <a:ea typeface="+mn-ea"/>
              <a:cs typeface="+mn-cs"/>
            </a:rPr>
            <a:t>103</a:t>
          </a:r>
          <a:r>
            <a:rPr kumimoji="1" lang="ja-JP" altLang="ja-JP" sz="1100" b="0" i="0" baseline="0">
              <a:solidFill>
                <a:schemeClr val="dk1"/>
              </a:solidFill>
              <a:effectLst/>
              <a:latin typeface="+mn-lt"/>
              <a:ea typeface="+mn-ea"/>
              <a:cs typeface="+mn-cs"/>
            </a:rPr>
            <a:t>百万円を積み立てたこと等による増加。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・公共施設建設基金：道路の改良事業等のため、</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百万円取り崩した一方、場外車券売場交付金を</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百万円、市有地売払収入を約</a:t>
          </a:r>
          <a:r>
            <a:rPr kumimoji="1" lang="en-US" altLang="ja-JP" sz="1100" b="0" i="0" baseline="0">
              <a:solidFill>
                <a:schemeClr val="dk1"/>
              </a:solidFill>
              <a:effectLst/>
              <a:latin typeface="+mn-lt"/>
              <a:ea typeface="+mn-ea"/>
              <a:cs typeface="+mn-cs"/>
            </a:rPr>
            <a:t>88</a:t>
          </a:r>
          <a:r>
            <a:rPr kumimoji="1" lang="ja-JP" altLang="ja-JP" sz="1100" b="0" i="0" baseline="0">
              <a:solidFill>
                <a:schemeClr val="dk1"/>
              </a:solidFill>
              <a:effectLst/>
              <a:latin typeface="+mn-lt"/>
              <a:ea typeface="+mn-ea"/>
              <a:cs typeface="+mn-cs"/>
            </a:rPr>
            <a:t>百万円積み立てたことによる増加。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・金券基金：金券の換金費用のため約</a:t>
          </a:r>
          <a:r>
            <a:rPr kumimoji="1" lang="en-US" altLang="ja-JP" sz="1100" b="0" i="0" baseline="0">
              <a:solidFill>
                <a:schemeClr val="dk1"/>
              </a:solidFill>
              <a:effectLst/>
              <a:latin typeface="+mn-lt"/>
              <a:ea typeface="+mn-ea"/>
              <a:cs typeface="+mn-cs"/>
            </a:rPr>
            <a:t>126</a:t>
          </a:r>
          <a:r>
            <a:rPr kumimoji="1" lang="ja-JP" altLang="ja-JP" sz="1100" b="0" i="0" baseline="0">
              <a:solidFill>
                <a:schemeClr val="dk1"/>
              </a:solidFill>
              <a:effectLst/>
              <a:latin typeface="+mn-lt"/>
              <a:ea typeface="+mn-ea"/>
              <a:cs typeface="+mn-cs"/>
            </a:rPr>
            <a:t>百万円を取り崩した一方、積立額が約</a:t>
          </a:r>
          <a:r>
            <a:rPr kumimoji="1" lang="en-US" altLang="ja-JP" sz="1100" b="0" i="0" baseline="0">
              <a:solidFill>
                <a:schemeClr val="dk1"/>
              </a:solidFill>
              <a:effectLst/>
              <a:latin typeface="+mn-lt"/>
              <a:ea typeface="+mn-ea"/>
              <a:cs typeface="+mn-cs"/>
            </a:rPr>
            <a:t>165</a:t>
          </a:r>
          <a:r>
            <a:rPr kumimoji="1" lang="ja-JP" altLang="ja-JP" sz="1100" b="0" i="0" baseline="0">
              <a:solidFill>
                <a:schemeClr val="dk1"/>
              </a:solidFill>
              <a:effectLst/>
              <a:latin typeface="+mn-lt"/>
              <a:ea typeface="+mn-ea"/>
              <a:cs typeface="+mn-cs"/>
            </a:rPr>
            <a:t>百万円であったことによる増加。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・地域環境基金：ふるさと納税等の寄附金を約</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百万円積み立てたこと等による増加。</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・ふるさとパートナー基金：市民等と協働したふるさとづくりのため、適正な運用に努めていく。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・公共施設建設基金：老朽化施設等への対応のため、適正な運用に努めていく。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・職員退職手当基金：今後の定年退職者数などを考慮しながら、計画的に基金の運用を図っていく。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CC2B0BD9-7234-40E9-9154-9488B4D414E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E6E6FA30-FD76-4050-88F8-0BF285EA34E7}"/>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453B9224-C6C3-4081-B910-67273B955E51}"/>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一部事務組合の施設整備等への負担金に対処するため約</a:t>
          </a:r>
          <a:r>
            <a:rPr kumimoji="1" lang="en-US" altLang="ja-JP" sz="1200" b="0" i="0" baseline="0">
              <a:solidFill>
                <a:schemeClr val="dk1"/>
              </a:solidFill>
              <a:effectLst/>
              <a:latin typeface="+mn-lt"/>
              <a:ea typeface="+mn-ea"/>
              <a:cs typeface="+mn-cs"/>
            </a:rPr>
            <a:t>1,365</a:t>
          </a:r>
          <a:r>
            <a:rPr kumimoji="1" lang="ja-JP" altLang="ja-JP" sz="1200" b="0" i="0" baseline="0">
              <a:solidFill>
                <a:schemeClr val="dk1"/>
              </a:solidFill>
              <a:effectLst/>
              <a:latin typeface="+mn-lt"/>
              <a:ea typeface="+mn-ea"/>
              <a:cs typeface="+mn-cs"/>
            </a:rPr>
            <a:t>百万円を取り崩した一方、市税の増収等による歳計剰余金を</a:t>
          </a:r>
          <a:r>
            <a:rPr kumimoji="1" lang="en-US" altLang="ja-JP" sz="1200" b="0" i="0" baseline="0">
              <a:solidFill>
                <a:schemeClr val="dk1"/>
              </a:solidFill>
              <a:effectLst/>
              <a:latin typeface="+mn-lt"/>
              <a:ea typeface="+mn-ea"/>
              <a:cs typeface="+mn-cs"/>
            </a:rPr>
            <a:t>1,450</a:t>
          </a:r>
          <a:r>
            <a:rPr kumimoji="1" lang="ja-JP" altLang="ja-JP" sz="1200" b="0" i="0" baseline="0">
              <a:solidFill>
                <a:schemeClr val="dk1"/>
              </a:solidFill>
              <a:effectLst/>
              <a:latin typeface="+mn-lt"/>
              <a:ea typeface="+mn-ea"/>
              <a:cs typeface="+mn-cs"/>
            </a:rPr>
            <a:t>百万円積み立てたこと等による増加。</a:t>
          </a:r>
          <a:endParaRPr kumimoji="1" lang="en-US" altLang="ja-JP" sz="1200" b="0" i="0" baseline="0">
            <a:solidFill>
              <a:schemeClr val="dk1"/>
            </a:solidFill>
            <a:effectLst/>
            <a:latin typeface="+mn-lt"/>
            <a:ea typeface="+mn-ea"/>
            <a:cs typeface="+mn-cs"/>
          </a:endParaRPr>
        </a:p>
        <a:p>
          <a:pPr eaLnBrk="1" fontAlgn="auto" latinLnBrk="0" hangingPunct="1"/>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今後も一部事務組合の施設整備等への負担金への対処として、財政調整基金の取り崩しが見込まれるため、適正な基金の運用に努めていく。</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5A670C4D-52F5-4F64-8037-DD9E6D73D7C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80AE53F9-27C2-4C40-A422-91389672D73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454AA1DF-4330-4771-812E-08D103F2E928}"/>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第三セクター等改革推進債の償還のため</a:t>
          </a:r>
          <a:r>
            <a:rPr kumimoji="1" lang="en-US" altLang="ja-JP" sz="1200" b="0" i="0" baseline="0">
              <a:solidFill>
                <a:schemeClr val="dk1"/>
              </a:solidFill>
              <a:effectLst/>
              <a:latin typeface="+mn-lt"/>
              <a:ea typeface="+mn-ea"/>
              <a:cs typeface="+mn-cs"/>
            </a:rPr>
            <a:t>10</a:t>
          </a:r>
          <a:r>
            <a:rPr kumimoji="1" lang="ja-JP" altLang="ja-JP" sz="1200" b="0" i="0" baseline="0">
              <a:solidFill>
                <a:schemeClr val="dk1"/>
              </a:solidFill>
              <a:effectLst/>
              <a:latin typeface="+mn-lt"/>
              <a:ea typeface="+mn-ea"/>
              <a:cs typeface="+mn-cs"/>
            </a:rPr>
            <a:t>百万円を取り崩した一方、旧土地開発公社所有の土地の売却に伴い約</a:t>
          </a:r>
          <a:r>
            <a:rPr kumimoji="1" lang="en-US" altLang="ja-JP" sz="1200" b="0" i="0" baseline="0">
              <a:solidFill>
                <a:schemeClr val="dk1"/>
              </a:solidFill>
              <a:effectLst/>
              <a:latin typeface="+mn-lt"/>
              <a:ea typeface="+mn-ea"/>
              <a:cs typeface="+mn-cs"/>
            </a:rPr>
            <a:t>24</a:t>
          </a:r>
          <a:r>
            <a:rPr kumimoji="1" lang="ja-JP" altLang="ja-JP" sz="1200" b="0" i="0" baseline="0">
              <a:solidFill>
                <a:schemeClr val="dk1"/>
              </a:solidFill>
              <a:effectLst/>
              <a:latin typeface="+mn-lt"/>
              <a:ea typeface="+mn-ea"/>
              <a:cs typeface="+mn-cs"/>
            </a:rPr>
            <a:t>百万円を積み立てたことによる増加。</a:t>
          </a:r>
          <a:endParaRPr kumimoji="1" lang="en-US" altLang="ja-JP" sz="1200" b="0" i="0" baseline="0">
            <a:solidFill>
              <a:schemeClr val="dk1"/>
            </a:solidFill>
            <a:effectLst/>
            <a:latin typeface="+mn-lt"/>
            <a:ea typeface="+mn-ea"/>
            <a:cs typeface="+mn-cs"/>
          </a:endParaRPr>
        </a:p>
        <a:p>
          <a:pPr eaLnBrk="1" fontAlgn="auto" latinLnBrk="0" hangingPunct="1"/>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25</a:t>
          </a:r>
          <a:r>
            <a:rPr kumimoji="1" lang="ja-JP" altLang="ja-JP" sz="1200" b="0" i="0" baseline="0">
              <a:solidFill>
                <a:schemeClr val="dk1"/>
              </a:solidFill>
              <a:effectLst/>
              <a:latin typeface="+mn-lt"/>
              <a:ea typeface="+mn-ea"/>
              <a:cs typeface="+mn-cs"/>
            </a:rPr>
            <a:t>年度における土地開発公社の解散に伴う第三セクター等改革推進債の元金償還のための取り崩しにより、令和</a:t>
          </a:r>
          <a:r>
            <a:rPr kumimoji="1" lang="en-US" altLang="ja-JP" sz="1200" b="0" i="0" baseline="0">
              <a:solidFill>
                <a:schemeClr val="dk1"/>
              </a:solidFill>
              <a:effectLst/>
              <a:latin typeface="+mn-lt"/>
              <a:ea typeface="+mn-ea"/>
              <a:cs typeface="+mn-cs"/>
            </a:rPr>
            <a:t>2</a:t>
          </a:r>
          <a:r>
            <a:rPr kumimoji="1" lang="ja-JP" altLang="ja-JP" sz="1200" b="0" i="0" baseline="0">
              <a:solidFill>
                <a:schemeClr val="dk1"/>
              </a:solidFill>
              <a:effectLst/>
              <a:latin typeface="+mn-lt"/>
              <a:ea typeface="+mn-ea"/>
              <a:cs typeface="+mn-cs"/>
            </a:rPr>
            <a:t>年度末現在高は約</a:t>
          </a:r>
          <a:r>
            <a:rPr kumimoji="1" lang="en-US" altLang="ja-JP" sz="1200" b="0" i="0" baseline="0">
              <a:solidFill>
                <a:schemeClr val="dk1"/>
              </a:solidFill>
              <a:effectLst/>
              <a:latin typeface="+mn-lt"/>
              <a:ea typeface="+mn-ea"/>
              <a:cs typeface="+mn-cs"/>
            </a:rPr>
            <a:t>26</a:t>
          </a:r>
          <a:r>
            <a:rPr kumimoji="1" lang="ja-JP" altLang="ja-JP" sz="1200" b="0" i="0" baseline="0">
              <a:solidFill>
                <a:schemeClr val="dk1"/>
              </a:solidFill>
              <a:effectLst/>
              <a:latin typeface="+mn-lt"/>
              <a:ea typeface="+mn-ea"/>
              <a:cs typeface="+mn-cs"/>
            </a:rPr>
            <a:t>百万円であり、ほぼ底を突いている。旧土地開発公社が所有していた土地の売却に努め、基金残高の確保を図っていく。</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F19DA14E-6FFA-440B-A87F-3D836812C96D}"/>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75,373
72,714
60.97
39,584,010
37,504,755
2,051,219
16,732,552
26,673,738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en-US"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有形固定資産減価償却率は</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61.2</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％で前年度よりも</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1.5</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ポイント増加し、類似団体よりも</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0.2</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ポイント上回っている。施設の老朽化による修繕コストの増加や設備の更新などが課題である。</a:t>
          </a:r>
          <a:endPar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平成</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年度に策定した公共施設等総合管理計画や、令和２年度策定の個別施設計画に基づき、公共施設等の有効活用と最適化を検討していく。</a:t>
          </a:r>
          <a:endPar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55880</xdr:rowOff>
    </xdr:from>
    <xdr:to>
      <xdr:col>19</xdr:col>
      <xdr:colOff>187325</xdr:colOff>
      <xdr:row>30</xdr:row>
      <xdr:rowOff>157480</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106680</xdr:rowOff>
    </xdr:from>
    <xdr:to>
      <xdr:col>23</xdr:col>
      <xdr:colOff>85725</xdr:colOff>
      <xdr:row>30</xdr:row>
      <xdr:rowOff>160655</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021705"/>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27093</xdr:rowOff>
    </xdr:from>
    <xdr:to>
      <xdr:col>15</xdr:col>
      <xdr:colOff>187325</xdr:colOff>
      <xdr:row>30</xdr:row>
      <xdr:rowOff>128693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77893</xdr:rowOff>
    </xdr:from>
    <xdr:to>
      <xdr:col>19</xdr:col>
      <xdr:colOff>136525</xdr:colOff>
      <xdr:row>30</xdr:row>
      <xdr:rowOff>106680</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99291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9102</xdr:rowOff>
    </xdr:from>
    <xdr:to>
      <xdr:col>11</xdr:col>
      <xdr:colOff>187325</xdr:colOff>
      <xdr:row>30</xdr:row>
      <xdr:rowOff>110702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59902</xdr:rowOff>
    </xdr:from>
    <xdr:to>
      <xdr:col>15</xdr:col>
      <xdr:colOff>136525</xdr:colOff>
      <xdr:row>30</xdr:row>
      <xdr:rowOff>77893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97492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133773</xdr:rowOff>
    </xdr:from>
    <xdr:to>
      <xdr:col>7</xdr:col>
      <xdr:colOff>187325</xdr:colOff>
      <xdr:row>30</xdr:row>
      <xdr:rowOff>63923</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13123</xdr:rowOff>
    </xdr:from>
    <xdr:to>
      <xdr:col>11</xdr:col>
      <xdr:colOff>136525</xdr:colOff>
      <xdr:row>30</xdr:row>
      <xdr:rowOff>59902</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92814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2557</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145220</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127229</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[ 1,026.3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債務償還比率については、経常一般財源等の歳入が増加し、数値のマイナス要因である充当可能財源の増加により前年度より</a:t>
          </a:r>
          <a:r>
            <a:rPr kumimoji="1" lang="en-US" altLang="ja-JP" sz="1050">
              <a:latin typeface="ＭＳ Ｐゴシック" panose="020B0600070205080204" pitchFamily="50" charset="-128"/>
              <a:ea typeface="ＭＳ Ｐゴシック" panose="020B0600070205080204" pitchFamily="50" charset="-128"/>
            </a:rPr>
            <a:t>142.8</a:t>
          </a:r>
          <a:r>
            <a:rPr kumimoji="1" lang="ja-JP" altLang="en-US" sz="1050">
              <a:latin typeface="ＭＳ Ｐゴシック" panose="020B0600070205080204" pitchFamily="50" charset="-128"/>
              <a:ea typeface="ＭＳ Ｐゴシック" panose="020B0600070205080204" pitchFamily="50" charset="-128"/>
            </a:rPr>
            <a:t>ポイント改善された。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しかしながら、依然として類似団体平均を上回っており、これは、一部事務組合の施設整備が近年重なったことなどが要因となっている。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今後も市税の徴収率向上等一般財源の増収と経常経費の節減合理化を進めるとともに、将来負担に留意し、健全な財政運営に努める。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63648</xdr:rowOff>
    </xdr:from>
    <xdr:to>
      <xdr:col>76</xdr:col>
      <xdr:colOff>73025</xdr:colOff>
      <xdr:row>33</xdr:row>
      <xdr:rowOff>165248</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4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42075</xdr:rowOff>
    </xdr:from>
    <xdr:ext cx="560923"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64714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63479</xdr:rowOff>
    </xdr:from>
    <xdr:to>
      <xdr:col>72</xdr:col>
      <xdr:colOff>123825</xdr:colOff>
      <xdr:row>34</xdr:row>
      <xdr:rowOff>165079</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6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114448</xdr:rowOff>
    </xdr:from>
    <xdr:to>
      <xdr:col>76</xdr:col>
      <xdr:colOff>22225</xdr:colOff>
      <xdr:row>34</xdr:row>
      <xdr:rowOff>114279</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6543823"/>
          <a:ext cx="711200" cy="17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130457</xdr:rowOff>
    </xdr:from>
    <xdr:to>
      <xdr:col>68</xdr:col>
      <xdr:colOff>123825</xdr:colOff>
      <xdr:row>34</xdr:row>
      <xdr:rowOff>60607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5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9807</xdr:rowOff>
    </xdr:from>
    <xdr:to>
      <xdr:col>72</xdr:col>
      <xdr:colOff>73025</xdr:colOff>
      <xdr:row>34</xdr:row>
      <xdr:rowOff>114279</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6610632"/>
          <a:ext cx="762000" cy="10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155885</xdr:rowOff>
    </xdr:from>
    <xdr:to>
      <xdr:col>64</xdr:col>
      <xdr:colOff>123825</xdr:colOff>
      <xdr:row>34</xdr:row>
      <xdr:rowOff>86035</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5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9807</xdr:rowOff>
    </xdr:from>
    <xdr:to>
      <xdr:col>68</xdr:col>
      <xdr:colOff>73025</xdr:colOff>
      <xdr:row>34</xdr:row>
      <xdr:rowOff>35235</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6610632"/>
          <a:ext cx="762000" cy="2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59090</xdr:rowOff>
    </xdr:from>
    <xdr:to>
      <xdr:col>60</xdr:col>
      <xdr:colOff>123825</xdr:colOff>
      <xdr:row>33</xdr:row>
      <xdr:rowOff>160690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4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109890</xdr:rowOff>
    </xdr:from>
    <xdr:to>
      <xdr:col>64</xdr:col>
      <xdr:colOff>73025</xdr:colOff>
      <xdr:row>34</xdr:row>
      <xdr:rowOff>35235</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6539265"/>
          <a:ext cx="762000" cy="9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156206</xdr:rowOff>
    </xdr:from>
    <xdr:ext cx="560923"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791138" y="67570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51734</xdr:rowOff>
    </xdr:from>
    <xdr:ext cx="560923"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41838" y="66525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77162</xdr:rowOff>
    </xdr:from>
    <xdr:ext cx="560923"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279838" y="66779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151817</xdr:rowOff>
    </xdr:from>
    <xdr:ext cx="560923"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17838" y="658119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75,373
72,714
60.97
39,584,010
37,504,755
2,051,219
16,732,552
26,673,738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89552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127635</xdr:rowOff>
    </xdr:from>
    <xdr:to>
      <xdr:col>24</xdr:col>
      <xdr:colOff>63500</xdr:colOff>
      <xdr:row>37</xdr:row>
      <xdr:rowOff>161925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712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44450</xdr:rowOff>
    </xdr:from>
    <xdr:to>
      <xdr:col>15</xdr:col>
      <xdr:colOff>101600</xdr:colOff>
      <xdr:row>37</xdr:row>
      <xdr:rowOff>146050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95250</xdr:rowOff>
    </xdr:from>
    <xdr:to>
      <xdr:col>19</xdr:col>
      <xdr:colOff>177800</xdr:colOff>
      <xdr:row>37</xdr:row>
      <xdr:rowOff>127635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389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xdr:rowOff>
    </xdr:from>
    <xdr:to>
      <xdr:col>10</xdr:col>
      <xdr:colOff>165100</xdr:colOff>
      <xdr:row>37</xdr:row>
      <xdr:rowOff>113665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62865</xdr:rowOff>
    </xdr:from>
    <xdr:to>
      <xdr:col>15</xdr:col>
      <xdr:colOff>50800</xdr:colOff>
      <xdr:row>37</xdr:row>
      <xdr:rowOff>95250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065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158750</xdr:rowOff>
    </xdr:from>
    <xdr:to>
      <xdr:col>6</xdr:col>
      <xdr:colOff>38100</xdr:colOff>
      <xdr:row>37</xdr:row>
      <xdr:rowOff>88900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38100</xdr:rowOff>
    </xdr:from>
    <xdr:to>
      <xdr:col>10</xdr:col>
      <xdr:colOff>114300</xdr:colOff>
      <xdr:row>37</xdr:row>
      <xdr:rowOff>62865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817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23512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104792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105427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105048</xdr:rowOff>
    </xdr:from>
    <xdr:to>
      <xdr:col>55</xdr:col>
      <xdr:colOff>50800</xdr:colOff>
      <xdr:row>41</xdr:row>
      <xdr:rowOff>35198</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83475</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9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106382</xdr:rowOff>
    </xdr:from>
    <xdr:to>
      <xdr:col>50</xdr:col>
      <xdr:colOff>165100</xdr:colOff>
      <xdr:row>41</xdr:row>
      <xdr:rowOff>36532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96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155848</xdr:rowOff>
    </xdr:from>
    <xdr:to>
      <xdr:col>55</xdr:col>
      <xdr:colOff>0</xdr:colOff>
      <xdr:row>40</xdr:row>
      <xdr:rowOff>157182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013848"/>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108077</xdr:rowOff>
    </xdr:from>
    <xdr:to>
      <xdr:col>46</xdr:col>
      <xdr:colOff>38100</xdr:colOff>
      <xdr:row>41</xdr:row>
      <xdr:rowOff>38227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9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157182</xdr:rowOff>
    </xdr:from>
    <xdr:to>
      <xdr:col>50</xdr:col>
      <xdr:colOff>114300</xdr:colOff>
      <xdr:row>40</xdr:row>
      <xdr:rowOff>158877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015182"/>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109830</xdr:rowOff>
    </xdr:from>
    <xdr:to>
      <xdr:col>41</xdr:col>
      <xdr:colOff>101600</xdr:colOff>
      <xdr:row>41</xdr:row>
      <xdr:rowOff>39980</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9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158877</xdr:rowOff>
    </xdr:from>
    <xdr:to>
      <xdr:col>45</xdr:col>
      <xdr:colOff>177800</xdr:colOff>
      <xdr:row>40</xdr:row>
      <xdr:rowOff>160630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01687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111658</xdr:rowOff>
    </xdr:from>
    <xdr:to>
      <xdr:col>36</xdr:col>
      <xdr:colOff>165100</xdr:colOff>
      <xdr:row>41</xdr:row>
      <xdr:rowOff>41808</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9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160630</xdr:rowOff>
    </xdr:from>
    <xdr:to>
      <xdr:col>41</xdr:col>
      <xdr:colOff>50800</xdr:colOff>
      <xdr:row>40</xdr:row>
      <xdr:rowOff>162458</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01863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27659</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705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29354</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705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31107</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706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32935</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706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80645</xdr:rowOff>
    </xdr:from>
    <xdr:to>
      <xdr:col>24</xdr:col>
      <xdr:colOff>114300</xdr:colOff>
      <xdr:row>59</xdr:row>
      <xdr:rowOff>10795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103522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48260</xdr:rowOff>
    </xdr:from>
    <xdr:to>
      <xdr:col>20</xdr:col>
      <xdr:colOff>38100</xdr:colOff>
      <xdr:row>58</xdr:row>
      <xdr:rowOff>149860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99060</xdr:rowOff>
    </xdr:from>
    <xdr:to>
      <xdr:col>24</xdr:col>
      <xdr:colOff>63500</xdr:colOff>
      <xdr:row>58</xdr:row>
      <xdr:rowOff>131445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0431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15875</xdr:rowOff>
    </xdr:from>
    <xdr:to>
      <xdr:col>15</xdr:col>
      <xdr:colOff>101600</xdr:colOff>
      <xdr:row>58</xdr:row>
      <xdr:rowOff>117475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66675</xdr:rowOff>
    </xdr:from>
    <xdr:to>
      <xdr:col>19</xdr:col>
      <xdr:colOff>177800</xdr:colOff>
      <xdr:row>58</xdr:row>
      <xdr:rowOff>99060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00107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158750</xdr:rowOff>
    </xdr:from>
    <xdr:to>
      <xdr:col>10</xdr:col>
      <xdr:colOff>165100</xdr:colOff>
      <xdr:row>58</xdr:row>
      <xdr:rowOff>88900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38100</xdr:rowOff>
    </xdr:from>
    <xdr:to>
      <xdr:col>15</xdr:col>
      <xdr:colOff>50800</xdr:colOff>
      <xdr:row>58</xdr:row>
      <xdr:rowOff>66675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9982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126365</xdr:rowOff>
    </xdr:from>
    <xdr:to>
      <xdr:col>6</xdr:col>
      <xdr:colOff>38100</xdr:colOff>
      <xdr:row>58</xdr:row>
      <xdr:rowOff>56515</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5715</xdr:rowOff>
    </xdr:from>
    <xdr:to>
      <xdr:col>10</xdr:col>
      <xdr:colOff>114300</xdr:colOff>
      <xdr:row>58</xdr:row>
      <xdr:rowOff>38100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99498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166387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134002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105427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73042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1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100-0000E4000000}"/>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100-0000E6000000}"/>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100-0000E8000000}"/>
            </a:ext>
          </a:extLst>
        </xdr:cNvPr>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8306</xdr:rowOff>
    </xdr:from>
    <xdr:to>
      <xdr:col>55</xdr:col>
      <xdr:colOff>50800</xdr:colOff>
      <xdr:row>62</xdr:row>
      <xdr:rowOff>109906</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10426700" y="106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158183</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100-0000F4000000}"/>
            </a:ext>
          </a:extLst>
        </xdr:cNvPr>
        <xdr:cNvSpPr txBox="1"/>
      </xdr:nvSpPr>
      <xdr:spPr>
        <a:xfrm>
          <a:off x="10515600" y="1061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9951</xdr:rowOff>
    </xdr:from>
    <xdr:to>
      <xdr:col>50</xdr:col>
      <xdr:colOff>165100</xdr:colOff>
      <xdr:row>62</xdr:row>
      <xdr:rowOff>111551</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9588500" y="106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59106</xdr:rowOff>
    </xdr:from>
    <xdr:to>
      <xdr:col>55</xdr:col>
      <xdr:colOff>0</xdr:colOff>
      <xdr:row>62</xdr:row>
      <xdr:rowOff>60751</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9639300" y="10689006"/>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11585</xdr:rowOff>
    </xdr:from>
    <xdr:to>
      <xdr:col>46</xdr:col>
      <xdr:colOff>38100</xdr:colOff>
      <xdr:row>62</xdr:row>
      <xdr:rowOff>113185</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8699500" y="106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60751</xdr:rowOff>
    </xdr:from>
    <xdr:to>
      <xdr:col>50</xdr:col>
      <xdr:colOff>114300</xdr:colOff>
      <xdr:row>62</xdr:row>
      <xdr:rowOff>62385</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8750300" y="1069065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13805</xdr:rowOff>
    </xdr:from>
    <xdr:to>
      <xdr:col>41</xdr:col>
      <xdr:colOff>101600</xdr:colOff>
      <xdr:row>62</xdr:row>
      <xdr:rowOff>115405</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7810500" y="106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62385</xdr:rowOff>
    </xdr:from>
    <xdr:to>
      <xdr:col>45</xdr:col>
      <xdr:colOff>177800</xdr:colOff>
      <xdr:row>62</xdr:row>
      <xdr:rowOff>64605</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7861300" y="10692285"/>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16020</xdr:rowOff>
    </xdr:from>
    <xdr:to>
      <xdr:col>36</xdr:col>
      <xdr:colOff>165100</xdr:colOff>
      <xdr:row>62</xdr:row>
      <xdr:rowOff>117620</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6921500" y="106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64605</xdr:rowOff>
    </xdr:from>
    <xdr:to>
      <xdr:col>41</xdr:col>
      <xdr:colOff>50800</xdr:colOff>
      <xdr:row>62</xdr:row>
      <xdr:rowOff>66820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6972300" y="10694505"/>
          <a:ext cx="889000" cy="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102678</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73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104312</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73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106532</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73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108747</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73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109764</xdr:rowOff>
    </xdr:from>
    <xdr:to>
      <xdr:col>24</xdr:col>
      <xdr:colOff>114300</xdr:colOff>
      <xdr:row>84</xdr:row>
      <xdr:rowOff>39914</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132641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191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75474</xdr:rowOff>
    </xdr:from>
    <xdr:to>
      <xdr:col>20</xdr:col>
      <xdr:colOff>38100</xdr:colOff>
      <xdr:row>84</xdr:row>
      <xdr:rowOff>5624</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126274</xdr:rowOff>
    </xdr:from>
    <xdr:to>
      <xdr:col>24</xdr:col>
      <xdr:colOff>63500</xdr:colOff>
      <xdr:row>83</xdr:row>
      <xdr:rowOff>160564</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35662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47716</xdr:rowOff>
    </xdr:from>
    <xdr:to>
      <xdr:col>15</xdr:col>
      <xdr:colOff>101600</xdr:colOff>
      <xdr:row>83</xdr:row>
      <xdr:rowOff>149316</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98516</xdr:rowOff>
    </xdr:from>
    <xdr:to>
      <xdr:col>19</xdr:col>
      <xdr:colOff>177800</xdr:colOff>
      <xdr:row>83</xdr:row>
      <xdr:rowOff>126274</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3288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13426</xdr:rowOff>
    </xdr:from>
    <xdr:to>
      <xdr:col>10</xdr:col>
      <xdr:colOff>165100</xdr:colOff>
      <xdr:row>83</xdr:row>
      <xdr:rowOff>115026</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64226</xdr:rowOff>
    </xdr:from>
    <xdr:to>
      <xdr:col>15</xdr:col>
      <xdr:colOff>50800</xdr:colOff>
      <xdr:row>83</xdr:row>
      <xdr:rowOff>98516</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2945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152219</xdr:rowOff>
    </xdr:from>
    <xdr:to>
      <xdr:col>6</xdr:col>
      <xdr:colOff>38100</xdr:colOff>
      <xdr:row>83</xdr:row>
      <xdr:rowOff>82369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31569</xdr:rowOff>
    </xdr:from>
    <xdr:to>
      <xdr:col>10</xdr:col>
      <xdr:colOff>114300</xdr:colOff>
      <xdr:row>83</xdr:row>
      <xdr:rowOff>64226</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2619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22151</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08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165843</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131553</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01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1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100-000056010000}"/>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100-000058010000}"/>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100-00005A010000}"/>
            </a:ext>
          </a:extLst>
        </xdr:cNvPr>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169723</xdr:rowOff>
    </xdr:from>
    <xdr:to>
      <xdr:col>55</xdr:col>
      <xdr:colOff>50800</xdr:colOff>
      <xdr:row>84</xdr:row>
      <xdr:rowOff>99873</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0426700" y="1440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21150</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100-000066010000}"/>
            </a:ext>
          </a:extLst>
        </xdr:cNvPr>
        <xdr:cNvSpPr txBox="1"/>
      </xdr:nvSpPr>
      <xdr:spPr>
        <a:xfrm>
          <a:off x="10515600" y="1425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102</xdr:rowOff>
    </xdr:from>
    <xdr:to>
      <xdr:col>50</xdr:col>
      <xdr:colOff>165100</xdr:colOff>
      <xdr:row>84</xdr:row>
      <xdr:rowOff>101702</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588500" y="144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49073</xdr:rowOff>
    </xdr:from>
    <xdr:to>
      <xdr:col>55</xdr:col>
      <xdr:colOff>0</xdr:colOff>
      <xdr:row>84</xdr:row>
      <xdr:rowOff>50902</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9639300" y="1445087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1930</xdr:rowOff>
    </xdr:from>
    <xdr:to>
      <xdr:col>46</xdr:col>
      <xdr:colOff>38100</xdr:colOff>
      <xdr:row>84</xdr:row>
      <xdr:rowOff>103530</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8699500" y="144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50902</xdr:rowOff>
    </xdr:from>
    <xdr:to>
      <xdr:col>50</xdr:col>
      <xdr:colOff>114300</xdr:colOff>
      <xdr:row>84</xdr:row>
      <xdr:rowOff>52730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8750300" y="1445270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3302</xdr:rowOff>
    </xdr:from>
    <xdr:to>
      <xdr:col>41</xdr:col>
      <xdr:colOff>101600</xdr:colOff>
      <xdr:row>84</xdr:row>
      <xdr:rowOff>104902</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7810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52730</xdr:rowOff>
    </xdr:from>
    <xdr:to>
      <xdr:col>45</xdr:col>
      <xdr:colOff>177800</xdr:colOff>
      <xdr:row>84</xdr:row>
      <xdr:rowOff>54102</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7861300" y="1445453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5587</xdr:rowOff>
    </xdr:from>
    <xdr:to>
      <xdr:col>36</xdr:col>
      <xdr:colOff>165100</xdr:colOff>
      <xdr:row>84</xdr:row>
      <xdr:rowOff>107187</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921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54102</xdr:rowOff>
    </xdr:from>
    <xdr:to>
      <xdr:col>41</xdr:col>
      <xdr:colOff>50800</xdr:colOff>
      <xdr:row>84</xdr:row>
      <xdr:rowOff>56387</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6972300" y="144559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a:extLst>
            <a:ext uri="{FF2B5EF4-FFF2-40B4-BE49-F238E27FC236}">
              <a16:creationId xmlns:a16="http://schemas.microsoft.com/office/drawing/2014/main" id="{00000000-0008-0000-0100-00006F010000}"/>
            </a:ext>
          </a:extLst>
        </xdr:cNvPr>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a:extLst>
            <a:ext uri="{FF2B5EF4-FFF2-40B4-BE49-F238E27FC236}">
              <a16:creationId xmlns:a16="http://schemas.microsoft.com/office/drawing/2014/main" id="{00000000-0008-0000-0100-000070010000}"/>
            </a:ext>
          </a:extLst>
        </xdr:cNvPr>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a:extLst>
            <a:ext uri="{FF2B5EF4-FFF2-40B4-BE49-F238E27FC236}">
              <a16:creationId xmlns:a16="http://schemas.microsoft.com/office/drawing/2014/main" id="{00000000-0008-0000-0100-000071010000}"/>
            </a:ext>
          </a:extLst>
        </xdr:cNvPr>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a:extLst>
            <a:ext uri="{FF2B5EF4-FFF2-40B4-BE49-F238E27FC236}">
              <a16:creationId xmlns:a16="http://schemas.microsoft.com/office/drawing/2014/main" id="{00000000-0008-0000-0100-000072010000}"/>
            </a:ext>
          </a:extLst>
        </xdr:cNvPr>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118229</xdr:rowOff>
    </xdr:from>
    <xdr:ext cx="469744" cy="259045"/>
    <xdr:sp macro="" textlink="">
      <xdr:nvSpPr>
        <xdr:cNvPr id="371" name="n_1mainValue【公営住宅】&#10;一人当たり面積">
          <a:extLst>
            <a:ext uri="{FF2B5EF4-FFF2-40B4-BE49-F238E27FC236}">
              <a16:creationId xmlns:a16="http://schemas.microsoft.com/office/drawing/2014/main" id="{00000000-0008-0000-0100-000073010000}"/>
            </a:ext>
          </a:extLst>
        </xdr:cNvPr>
        <xdr:cNvSpPr txBox="1"/>
      </xdr:nvSpPr>
      <xdr:spPr>
        <a:xfrm>
          <a:off x="9391727" y="1417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120057</xdr:rowOff>
    </xdr:from>
    <xdr:ext cx="469744" cy="259045"/>
    <xdr:sp macro="" textlink="">
      <xdr:nvSpPr>
        <xdr:cNvPr id="372" name="n_2mainValue【公営住宅】&#10;一人当たり面積">
          <a:extLst>
            <a:ext uri="{FF2B5EF4-FFF2-40B4-BE49-F238E27FC236}">
              <a16:creationId xmlns:a16="http://schemas.microsoft.com/office/drawing/2014/main" id="{00000000-0008-0000-0100-000074010000}"/>
            </a:ext>
          </a:extLst>
        </xdr:cNvPr>
        <xdr:cNvSpPr txBox="1"/>
      </xdr:nvSpPr>
      <xdr:spPr>
        <a:xfrm>
          <a:off x="8515427" y="141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121429</xdr:rowOff>
    </xdr:from>
    <xdr:ext cx="469744" cy="259045"/>
    <xdr:sp macro="" textlink="">
      <xdr:nvSpPr>
        <xdr:cNvPr id="373" name="n_3mainValue【公営住宅】&#10;一人当たり面積">
          <a:extLst>
            <a:ext uri="{FF2B5EF4-FFF2-40B4-BE49-F238E27FC236}">
              <a16:creationId xmlns:a16="http://schemas.microsoft.com/office/drawing/2014/main" id="{00000000-0008-0000-0100-000075010000}"/>
            </a:ext>
          </a:extLst>
        </xdr:cNvPr>
        <xdr:cNvSpPr txBox="1"/>
      </xdr:nvSpPr>
      <xdr:spPr>
        <a:xfrm>
          <a:off x="7626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123714</xdr:rowOff>
    </xdr:from>
    <xdr:ext cx="469744" cy="259045"/>
    <xdr:sp macro="" textlink="">
      <xdr:nvSpPr>
        <xdr:cNvPr id="374" name="n_4mainValue【公営住宅】&#10;一人当たり面積">
          <a:extLst>
            <a:ext uri="{FF2B5EF4-FFF2-40B4-BE49-F238E27FC236}">
              <a16:creationId xmlns:a16="http://schemas.microsoft.com/office/drawing/2014/main" id="{00000000-0008-0000-0100-000076010000}"/>
            </a:ext>
          </a:extLst>
        </xdr:cNvPr>
        <xdr:cNvSpPr txBox="1"/>
      </xdr:nvSpPr>
      <xdr:spPr>
        <a:xfrm>
          <a:off x="6737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1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100-0000A001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100-0000A2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100-0000A4010000}"/>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40640</xdr:rowOff>
    </xdr:from>
    <xdr:to>
      <xdr:col>85</xdr:col>
      <xdr:colOff>177800</xdr:colOff>
      <xdr:row>38</xdr:row>
      <xdr:rowOff>142240</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6268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19067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100-0000B0010000}"/>
            </a:ext>
          </a:extLst>
        </xdr:cNvPr>
        <xdr:cNvSpPr txBox="1"/>
      </xdr:nvSpPr>
      <xdr:spPr>
        <a:xfrm>
          <a:off x="163576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168275</xdr:rowOff>
    </xdr:from>
    <xdr:to>
      <xdr:col>81</xdr:col>
      <xdr:colOff>101600</xdr:colOff>
      <xdr:row>38</xdr:row>
      <xdr:rowOff>98425</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5430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47625</xdr:rowOff>
    </xdr:from>
    <xdr:to>
      <xdr:col>85</xdr:col>
      <xdr:colOff>127000</xdr:colOff>
      <xdr:row>38</xdr:row>
      <xdr:rowOff>91440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5481300" y="65627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4541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0</xdr:rowOff>
    </xdr:from>
    <xdr:to>
      <xdr:col>81</xdr:col>
      <xdr:colOff>50800</xdr:colOff>
      <xdr:row>38</xdr:row>
      <xdr:rowOff>47625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4592300" y="65151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3652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150495</xdr:rowOff>
    </xdr:from>
    <xdr:to>
      <xdr:col>76</xdr:col>
      <xdr:colOff>114300</xdr:colOff>
      <xdr:row>38</xdr:row>
      <xdr:rowOff>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3703300" y="64941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92075</xdr:rowOff>
    </xdr:from>
    <xdr:to>
      <xdr:col>67</xdr:col>
      <xdr:colOff>101600</xdr:colOff>
      <xdr:row>38</xdr:row>
      <xdr:rowOff>22225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2763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142875</xdr:rowOff>
    </xdr:from>
    <xdr:to>
      <xdr:col>71</xdr:col>
      <xdr:colOff>177800</xdr:colOff>
      <xdr:row>37</xdr:row>
      <xdr:rowOff>150495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814300" y="64865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89552</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20972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13352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00000000-0008-0000-01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00000000-0008-0000-0100-0000D7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00000000-0008-0000-0100-0000D9010000}"/>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00000000-0008-0000-0100-0000DB010000}"/>
            </a:ext>
          </a:extLst>
        </xdr:cNvPr>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157988</xdr:rowOff>
    </xdr:from>
    <xdr:to>
      <xdr:col>116</xdr:col>
      <xdr:colOff>114300</xdr:colOff>
      <xdr:row>37</xdr:row>
      <xdr:rowOff>88138</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221107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9415</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00000000-0008-0000-0100-0000E7010000}"/>
            </a:ext>
          </a:extLst>
        </xdr:cNvPr>
        <xdr:cNvSpPr txBox="1"/>
      </xdr:nvSpPr>
      <xdr:spPr>
        <a:xfrm>
          <a:off x="22199600" y="618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162560</xdr:rowOff>
    </xdr:from>
    <xdr:to>
      <xdr:col>112</xdr:col>
      <xdr:colOff>38100</xdr:colOff>
      <xdr:row>37</xdr:row>
      <xdr:rowOff>92710</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2127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37338</xdr:rowOff>
    </xdr:from>
    <xdr:to>
      <xdr:col>116</xdr:col>
      <xdr:colOff>63500</xdr:colOff>
      <xdr:row>37</xdr:row>
      <xdr:rowOff>41910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21323300" y="63809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167132</xdr:rowOff>
    </xdr:from>
    <xdr:to>
      <xdr:col>107</xdr:col>
      <xdr:colOff>101600</xdr:colOff>
      <xdr:row>37</xdr:row>
      <xdr:rowOff>97282</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0383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41910</xdr:rowOff>
    </xdr:from>
    <xdr:to>
      <xdr:col>111</xdr:col>
      <xdr:colOff>177800</xdr:colOff>
      <xdr:row>37</xdr:row>
      <xdr:rowOff>46482</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20434300" y="63855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254</xdr:rowOff>
    </xdr:from>
    <xdr:to>
      <xdr:col>102</xdr:col>
      <xdr:colOff>165100</xdr:colOff>
      <xdr:row>37</xdr:row>
      <xdr:rowOff>101854</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9494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46482</xdr:rowOff>
    </xdr:from>
    <xdr:to>
      <xdr:col>107</xdr:col>
      <xdr:colOff>50800</xdr:colOff>
      <xdr:row>37</xdr:row>
      <xdr:rowOff>51054</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9545300" y="63901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4826</xdr:rowOff>
    </xdr:from>
    <xdr:to>
      <xdr:col>98</xdr:col>
      <xdr:colOff>38100</xdr:colOff>
      <xdr:row>37</xdr:row>
      <xdr:rowOff>106426</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8605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51054</xdr:rowOff>
    </xdr:from>
    <xdr:to>
      <xdr:col>102</xdr:col>
      <xdr:colOff>114300</xdr:colOff>
      <xdr:row>37</xdr:row>
      <xdr:rowOff>55626</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18656300" y="63947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109237</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113809</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118381</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122953</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1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100-000013020000}"/>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100-00001502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100-000017020000}"/>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48804</xdr:rowOff>
    </xdr:from>
    <xdr:to>
      <xdr:col>85</xdr:col>
      <xdr:colOff>177800</xdr:colOff>
      <xdr:row>59</xdr:row>
      <xdr:rowOff>150404</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62687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71681</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100-000023020000}"/>
            </a:ext>
          </a:extLst>
        </xdr:cNvPr>
        <xdr:cNvSpPr txBox="1"/>
      </xdr:nvSpPr>
      <xdr:spPr>
        <a:xfrm>
          <a:off x="16357600" y="1001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35741</xdr:rowOff>
    </xdr:from>
    <xdr:to>
      <xdr:col>81</xdr:col>
      <xdr:colOff>101600</xdr:colOff>
      <xdr:row>59</xdr:row>
      <xdr:rowOff>137341</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5430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86541</xdr:rowOff>
    </xdr:from>
    <xdr:to>
      <xdr:col>85</xdr:col>
      <xdr:colOff>127000</xdr:colOff>
      <xdr:row>59</xdr:row>
      <xdr:rowOff>99604</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5481300" y="1020209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86541</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4592300" y="1017270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102688</xdr:rowOff>
    </xdr:from>
    <xdr:to>
      <xdr:col>72</xdr:col>
      <xdr:colOff>38100</xdr:colOff>
      <xdr:row>59</xdr:row>
      <xdr:rowOff>32838</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3652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153488</xdr:rowOff>
    </xdr:from>
    <xdr:to>
      <xdr:col>76</xdr:col>
      <xdr:colOff>114300</xdr:colOff>
      <xdr:row>59</xdr:row>
      <xdr:rowOff>57150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3703300" y="1009758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56969</xdr:rowOff>
    </xdr:from>
    <xdr:to>
      <xdr:col>67</xdr:col>
      <xdr:colOff>101600</xdr:colOff>
      <xdr:row>58</xdr:row>
      <xdr:rowOff>158569</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2763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107769</xdr:rowOff>
    </xdr:from>
    <xdr:to>
      <xdr:col>71</xdr:col>
      <xdr:colOff>177800</xdr:colOff>
      <xdr:row>58</xdr:row>
      <xdr:rowOff>153488</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814300" y="100518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100-00002C020000}"/>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100-00002D020000}"/>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100-00002E020000}"/>
            </a:ext>
          </a:extLst>
        </xdr:cNvPr>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100-00002F020000}"/>
            </a:ext>
          </a:extLst>
        </xdr:cNvPr>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153868</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49365</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3646</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1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100-00004C020000}"/>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100-00004E020000}"/>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100-000050020000}"/>
            </a:ext>
          </a:extLst>
        </xdr:cNvPr>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98095</xdr:rowOff>
    </xdr:from>
    <xdr:to>
      <xdr:col>116</xdr:col>
      <xdr:colOff>114300</xdr:colOff>
      <xdr:row>64</xdr:row>
      <xdr:rowOff>28245</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22110700" y="108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100-00005C020000}"/>
            </a:ext>
          </a:extLst>
        </xdr:cNvPr>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98704</xdr:rowOff>
    </xdr:from>
    <xdr:to>
      <xdr:col>112</xdr:col>
      <xdr:colOff>38100</xdr:colOff>
      <xdr:row>64</xdr:row>
      <xdr:rowOff>28854</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1272500" y="109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148895</xdr:rowOff>
    </xdr:from>
    <xdr:to>
      <xdr:col>116</xdr:col>
      <xdr:colOff>63500</xdr:colOff>
      <xdr:row>63</xdr:row>
      <xdr:rowOff>149504</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21323300" y="10950245"/>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99238</xdr:rowOff>
    </xdr:from>
    <xdr:to>
      <xdr:col>107</xdr:col>
      <xdr:colOff>101600</xdr:colOff>
      <xdr:row>64</xdr:row>
      <xdr:rowOff>29388</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0383500" y="109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149504</xdr:rowOff>
    </xdr:from>
    <xdr:to>
      <xdr:col>111</xdr:col>
      <xdr:colOff>177800</xdr:colOff>
      <xdr:row>63</xdr:row>
      <xdr:rowOff>150038</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0434300" y="10950854"/>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99695</xdr:rowOff>
    </xdr:from>
    <xdr:to>
      <xdr:col>102</xdr:col>
      <xdr:colOff>165100</xdr:colOff>
      <xdr:row>64</xdr:row>
      <xdr:rowOff>29845</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94945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150038</xdr:rowOff>
    </xdr:from>
    <xdr:to>
      <xdr:col>107</xdr:col>
      <xdr:colOff>50800</xdr:colOff>
      <xdr:row>63</xdr:row>
      <xdr:rowOff>150495</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9545300" y="1095138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100457</xdr:rowOff>
    </xdr:from>
    <xdr:to>
      <xdr:col>98</xdr:col>
      <xdr:colOff>38100</xdr:colOff>
      <xdr:row>64</xdr:row>
      <xdr:rowOff>30607</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8605500" y="109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150495</xdr:rowOff>
    </xdr:from>
    <xdr:to>
      <xdr:col>102</xdr:col>
      <xdr:colOff>114300</xdr:colOff>
      <xdr:row>63</xdr:row>
      <xdr:rowOff>151257</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8656300" y="1095184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a:extLst>
            <a:ext uri="{FF2B5EF4-FFF2-40B4-BE49-F238E27FC236}">
              <a16:creationId xmlns:a16="http://schemas.microsoft.com/office/drawing/2014/main" id="{00000000-0008-0000-0100-000065020000}"/>
            </a:ext>
          </a:extLst>
        </xdr:cNvPr>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a:extLst>
            <a:ext uri="{FF2B5EF4-FFF2-40B4-BE49-F238E27FC236}">
              <a16:creationId xmlns:a16="http://schemas.microsoft.com/office/drawing/2014/main" id="{00000000-0008-0000-0100-000066020000}"/>
            </a:ext>
          </a:extLst>
        </xdr:cNvPr>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a:extLst>
            <a:ext uri="{FF2B5EF4-FFF2-40B4-BE49-F238E27FC236}">
              <a16:creationId xmlns:a16="http://schemas.microsoft.com/office/drawing/2014/main" id="{00000000-0008-0000-0100-000067020000}"/>
            </a:ext>
          </a:extLst>
        </xdr:cNvPr>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a:extLst>
            <a:ext uri="{FF2B5EF4-FFF2-40B4-BE49-F238E27FC236}">
              <a16:creationId xmlns:a16="http://schemas.microsoft.com/office/drawing/2014/main" id="{00000000-0008-0000-0100-000068020000}"/>
            </a:ext>
          </a:extLst>
        </xdr:cNvPr>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19981</xdr:rowOff>
    </xdr:from>
    <xdr:ext cx="469744" cy="259045"/>
    <xdr:sp macro="" textlink="">
      <xdr:nvSpPr>
        <xdr:cNvPr id="617" name="n_1mainValue【学校施設】&#10;一人当たり面積">
          <a:extLst>
            <a:ext uri="{FF2B5EF4-FFF2-40B4-BE49-F238E27FC236}">
              <a16:creationId xmlns:a16="http://schemas.microsoft.com/office/drawing/2014/main" id="{00000000-0008-0000-0100-000069020000}"/>
            </a:ext>
          </a:extLst>
        </xdr:cNvPr>
        <xdr:cNvSpPr txBox="1"/>
      </xdr:nvSpPr>
      <xdr:spPr>
        <a:xfrm>
          <a:off x="21075727" y="1099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20515</xdr:rowOff>
    </xdr:from>
    <xdr:ext cx="469744" cy="259045"/>
    <xdr:sp macro="" textlink="">
      <xdr:nvSpPr>
        <xdr:cNvPr id="618" name="n_2mainValue【学校施設】&#10;一人当たり面積">
          <a:extLst>
            <a:ext uri="{FF2B5EF4-FFF2-40B4-BE49-F238E27FC236}">
              <a16:creationId xmlns:a16="http://schemas.microsoft.com/office/drawing/2014/main" id="{00000000-0008-0000-0100-00006A020000}"/>
            </a:ext>
          </a:extLst>
        </xdr:cNvPr>
        <xdr:cNvSpPr txBox="1"/>
      </xdr:nvSpPr>
      <xdr:spPr>
        <a:xfrm>
          <a:off x="20199427" y="1099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20972</xdr:rowOff>
    </xdr:from>
    <xdr:ext cx="469744" cy="259045"/>
    <xdr:sp macro="" textlink="">
      <xdr:nvSpPr>
        <xdr:cNvPr id="619" name="n_3mainValue【学校施設】&#10;一人当たり面積">
          <a:extLst>
            <a:ext uri="{FF2B5EF4-FFF2-40B4-BE49-F238E27FC236}">
              <a16:creationId xmlns:a16="http://schemas.microsoft.com/office/drawing/2014/main" id="{00000000-0008-0000-0100-00006B020000}"/>
            </a:ext>
          </a:extLst>
        </xdr:cNvPr>
        <xdr:cNvSpPr txBox="1"/>
      </xdr:nvSpPr>
      <xdr:spPr>
        <a:xfrm>
          <a:off x="19310427" y="109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21734</xdr:rowOff>
    </xdr:from>
    <xdr:ext cx="469744" cy="259045"/>
    <xdr:sp macro="" textlink="">
      <xdr:nvSpPr>
        <xdr:cNvPr id="620" name="n_4mainValue【学校施設】&#10;一人当たり面積">
          <a:extLst>
            <a:ext uri="{FF2B5EF4-FFF2-40B4-BE49-F238E27FC236}">
              <a16:creationId xmlns:a16="http://schemas.microsoft.com/office/drawing/2014/main" id="{00000000-0008-0000-0100-00006C020000}"/>
            </a:ext>
          </a:extLst>
        </xdr:cNvPr>
        <xdr:cNvSpPr txBox="1"/>
      </xdr:nvSpPr>
      <xdr:spPr>
        <a:xfrm>
          <a:off x="18421427" y="1099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00000000-0008-0000-0100-00008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00000000-0008-0000-0100-000086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a:extLst>
            <a:ext uri="{FF2B5EF4-FFF2-40B4-BE49-F238E27FC236}">
              <a16:creationId xmlns:a16="http://schemas.microsoft.com/office/drawing/2014/main" id="{00000000-0008-0000-0100-000088020000}"/>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a:extLst>
            <a:ext uri="{FF2B5EF4-FFF2-40B4-BE49-F238E27FC236}">
              <a16:creationId xmlns:a16="http://schemas.microsoft.com/office/drawing/2014/main" id="{00000000-0008-0000-0100-00008A020000}"/>
            </a:ext>
          </a:extLst>
        </xdr:cNvPr>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a:extLst>
            <a:ext uri="{FF2B5EF4-FFF2-40B4-BE49-F238E27FC236}">
              <a16:creationId xmlns:a16="http://schemas.microsoft.com/office/drawing/2014/main" id="{00000000-0008-0000-0100-00008B020000}"/>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128270</xdr:rowOff>
    </xdr:from>
    <xdr:to>
      <xdr:col>85</xdr:col>
      <xdr:colOff>177800</xdr:colOff>
      <xdr:row>84</xdr:row>
      <xdr:rowOff>58420</xdr:rowOff>
    </xdr:to>
    <xdr:sp macro="" textlink="">
      <xdr:nvSpPr>
        <xdr:cNvPr id="661" name="楕円 660">
          <a:extLst>
            <a:ext uri="{FF2B5EF4-FFF2-40B4-BE49-F238E27FC236}">
              <a16:creationId xmlns:a16="http://schemas.microsoft.com/office/drawing/2014/main" id="{00000000-0008-0000-0100-000095020000}"/>
            </a:ext>
          </a:extLst>
        </xdr:cNvPr>
        <xdr:cNvSpPr/>
      </xdr:nvSpPr>
      <xdr:spPr>
        <a:xfrm>
          <a:off x="16268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106697</xdr:rowOff>
    </xdr:from>
    <xdr:ext cx="405111" cy="259045"/>
    <xdr:sp macro="" textlink="">
      <xdr:nvSpPr>
        <xdr:cNvPr id="662" name="【児童館】&#10;有形固定資産減価償却率該当値テキスト">
          <a:extLst>
            <a:ext uri="{FF2B5EF4-FFF2-40B4-BE49-F238E27FC236}">
              <a16:creationId xmlns:a16="http://schemas.microsoft.com/office/drawing/2014/main" id="{00000000-0008-0000-0100-000096020000}"/>
            </a:ext>
          </a:extLst>
        </xdr:cNvPr>
        <xdr:cNvSpPr txBox="1"/>
      </xdr:nvSpPr>
      <xdr:spPr>
        <a:xfrm>
          <a:off x="16357600"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82550</xdr:rowOff>
    </xdr:from>
    <xdr:to>
      <xdr:col>81</xdr:col>
      <xdr:colOff>101600</xdr:colOff>
      <xdr:row>84</xdr:row>
      <xdr:rowOff>12700</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5430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133350</xdr:rowOff>
    </xdr:from>
    <xdr:to>
      <xdr:col>85</xdr:col>
      <xdr:colOff>127000</xdr:colOff>
      <xdr:row>84</xdr:row>
      <xdr:rowOff>7620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5481300" y="14363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34925</xdr:rowOff>
    </xdr:from>
    <xdr:to>
      <xdr:col>76</xdr:col>
      <xdr:colOff>165100</xdr:colOff>
      <xdr:row>83</xdr:row>
      <xdr:rowOff>136525</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4541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85725</xdr:rowOff>
    </xdr:from>
    <xdr:to>
      <xdr:col>81</xdr:col>
      <xdr:colOff>50800</xdr:colOff>
      <xdr:row>83</xdr:row>
      <xdr:rowOff>133350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4592300" y="143160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164464</xdr:rowOff>
    </xdr:from>
    <xdr:to>
      <xdr:col>72</xdr:col>
      <xdr:colOff>38100</xdr:colOff>
      <xdr:row>83</xdr:row>
      <xdr:rowOff>94614</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3652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43814</xdr:rowOff>
    </xdr:from>
    <xdr:to>
      <xdr:col>76</xdr:col>
      <xdr:colOff>114300</xdr:colOff>
      <xdr:row>83</xdr:row>
      <xdr:rowOff>85725</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3703300" y="142741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120650</xdr:rowOff>
    </xdr:from>
    <xdr:to>
      <xdr:col>67</xdr:col>
      <xdr:colOff>101600</xdr:colOff>
      <xdr:row>83</xdr:row>
      <xdr:rowOff>50800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2763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0</xdr:rowOff>
    </xdr:from>
    <xdr:to>
      <xdr:col>71</xdr:col>
      <xdr:colOff>177800</xdr:colOff>
      <xdr:row>83</xdr:row>
      <xdr:rowOff>43814</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2814300" y="142303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a:extLst>
            <a:ext uri="{FF2B5EF4-FFF2-40B4-BE49-F238E27FC236}">
              <a16:creationId xmlns:a16="http://schemas.microsoft.com/office/drawing/2014/main" id="{00000000-0008-0000-0100-00009F020000}"/>
            </a:ext>
          </a:extLst>
        </xdr:cNvPr>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a:extLst>
            <a:ext uri="{FF2B5EF4-FFF2-40B4-BE49-F238E27FC236}">
              <a16:creationId xmlns:a16="http://schemas.microsoft.com/office/drawing/2014/main" id="{00000000-0008-0000-0100-0000A0020000}"/>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a:extLst>
            <a:ext uri="{FF2B5EF4-FFF2-40B4-BE49-F238E27FC236}">
              <a16:creationId xmlns:a16="http://schemas.microsoft.com/office/drawing/2014/main" id="{00000000-0008-0000-0100-0000A1020000}"/>
            </a:ext>
          </a:extLst>
        </xdr:cNvPr>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a:extLst>
            <a:ext uri="{FF2B5EF4-FFF2-40B4-BE49-F238E27FC236}">
              <a16:creationId xmlns:a16="http://schemas.microsoft.com/office/drawing/2014/main" id="{00000000-0008-0000-0100-0000A2020000}"/>
            </a:ext>
          </a:extLst>
        </xdr:cNvPr>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3827</xdr:rowOff>
    </xdr:from>
    <xdr:ext cx="405111" cy="259045"/>
    <xdr:sp macro="" textlink="">
      <xdr:nvSpPr>
        <xdr:cNvPr id="675" name="n_1mainValue【児童館】&#10;有形固定資産減価償却率">
          <a:extLst>
            <a:ext uri="{FF2B5EF4-FFF2-40B4-BE49-F238E27FC236}">
              <a16:creationId xmlns:a16="http://schemas.microsoft.com/office/drawing/2014/main" id="{00000000-0008-0000-0100-0000A3020000}"/>
            </a:ext>
          </a:extLst>
        </xdr:cNvPr>
        <xdr:cNvSpPr txBox="1"/>
      </xdr:nvSpPr>
      <xdr:spPr>
        <a:xfrm>
          <a:off x="15266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127652</xdr:rowOff>
    </xdr:from>
    <xdr:ext cx="405111" cy="259045"/>
    <xdr:sp macro="" textlink="">
      <xdr:nvSpPr>
        <xdr:cNvPr id="676" name="n_2mainValue【児童館】&#10;有形固定資産減価償却率">
          <a:extLst>
            <a:ext uri="{FF2B5EF4-FFF2-40B4-BE49-F238E27FC236}">
              <a16:creationId xmlns:a16="http://schemas.microsoft.com/office/drawing/2014/main" id="{00000000-0008-0000-0100-0000A4020000}"/>
            </a:ext>
          </a:extLst>
        </xdr:cNvPr>
        <xdr:cNvSpPr txBox="1"/>
      </xdr:nvSpPr>
      <xdr:spPr>
        <a:xfrm>
          <a:off x="14389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85741</xdr:rowOff>
    </xdr:from>
    <xdr:ext cx="405111" cy="259045"/>
    <xdr:sp macro="" textlink="">
      <xdr:nvSpPr>
        <xdr:cNvPr id="677" name="n_3mainValue【児童館】&#10;有形固定資産減価償却率">
          <a:extLst>
            <a:ext uri="{FF2B5EF4-FFF2-40B4-BE49-F238E27FC236}">
              <a16:creationId xmlns:a16="http://schemas.microsoft.com/office/drawing/2014/main" id="{00000000-0008-0000-0100-0000A5020000}"/>
            </a:ext>
          </a:extLst>
        </xdr:cNvPr>
        <xdr:cNvSpPr txBox="1"/>
      </xdr:nvSpPr>
      <xdr:spPr>
        <a:xfrm>
          <a:off x="13500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41927</xdr:rowOff>
    </xdr:from>
    <xdr:ext cx="405111" cy="259045"/>
    <xdr:sp macro="" textlink="">
      <xdr:nvSpPr>
        <xdr:cNvPr id="678" name="n_4mainValue【児童館】&#10;有形固定資産減価償却率">
          <a:extLst>
            <a:ext uri="{FF2B5EF4-FFF2-40B4-BE49-F238E27FC236}">
              <a16:creationId xmlns:a16="http://schemas.microsoft.com/office/drawing/2014/main" id="{00000000-0008-0000-0100-0000A6020000}"/>
            </a:ext>
          </a:extLst>
        </xdr:cNvPr>
        <xdr:cNvSpPr txBox="1"/>
      </xdr:nvSpPr>
      <xdr:spPr>
        <a:xfrm>
          <a:off x="12611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100-0000BF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100-0000C102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100-0000C3020000}"/>
            </a:ext>
          </a:extLst>
        </xdr:cNvPr>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100-0000CF020000}"/>
            </a:ext>
          </a:extLst>
        </xdr:cNvPr>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8656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a:extLst>
            <a:ext uri="{FF2B5EF4-FFF2-40B4-BE49-F238E27FC236}">
              <a16:creationId xmlns:a16="http://schemas.microsoft.com/office/drawing/2014/main" id="{00000000-0008-0000-0100-0000D8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a:extLst>
            <a:ext uri="{FF2B5EF4-FFF2-40B4-BE49-F238E27FC236}">
              <a16:creationId xmlns:a16="http://schemas.microsoft.com/office/drawing/2014/main" id="{00000000-0008-0000-0100-0000D9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a:extLst>
            <a:ext uri="{FF2B5EF4-FFF2-40B4-BE49-F238E27FC236}">
              <a16:creationId xmlns:a16="http://schemas.microsoft.com/office/drawing/2014/main" id="{00000000-0008-0000-0100-0000DA020000}"/>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a:extLst>
            <a:ext uri="{FF2B5EF4-FFF2-40B4-BE49-F238E27FC236}">
              <a16:creationId xmlns:a16="http://schemas.microsoft.com/office/drawing/2014/main" id="{00000000-0008-0000-0100-0000DB020000}"/>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732" name="n_1mainValue【児童館】&#10;一人当たり面積">
          <a:extLst>
            <a:ext uri="{FF2B5EF4-FFF2-40B4-BE49-F238E27FC236}">
              <a16:creationId xmlns:a16="http://schemas.microsoft.com/office/drawing/2014/main" id="{00000000-0008-0000-0100-0000DC020000}"/>
            </a:ext>
          </a:extLst>
        </xdr:cNvPr>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3" name="n_2mainValue【児童館】&#10;一人当たり面積">
          <a:extLst>
            <a:ext uri="{FF2B5EF4-FFF2-40B4-BE49-F238E27FC236}">
              <a16:creationId xmlns:a16="http://schemas.microsoft.com/office/drawing/2014/main" id="{00000000-0008-0000-0100-0000DD020000}"/>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4" name="n_3mainValue【児童館】&#10;一人当たり面積">
          <a:extLst>
            <a:ext uri="{FF2B5EF4-FFF2-40B4-BE49-F238E27FC236}">
              <a16:creationId xmlns:a16="http://schemas.microsoft.com/office/drawing/2014/main" id="{00000000-0008-0000-0100-0000DE020000}"/>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735" name="n_4mainValue【児童館】&#10;一人当たり面積">
          <a:extLst>
            <a:ext uri="{FF2B5EF4-FFF2-40B4-BE49-F238E27FC236}">
              <a16:creationId xmlns:a16="http://schemas.microsoft.com/office/drawing/2014/main" id="{00000000-0008-0000-0100-0000DF020000}"/>
            </a:ext>
          </a:extLst>
        </xdr:cNvPr>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1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a:extLst>
            <a:ext uri="{FF2B5EF4-FFF2-40B4-BE49-F238E27FC236}">
              <a16:creationId xmlns:a16="http://schemas.microsoft.com/office/drawing/2014/main" id="{00000000-0008-0000-0100-0000F9020000}"/>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100-0000FB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100-0000FD02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6268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59707</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100-000009030000}"/>
            </a:ext>
          </a:extLst>
        </xdr:cNvPr>
        <xdr:cNvSpPr txBox="1"/>
      </xdr:nvSpPr>
      <xdr:spPr>
        <a:xfrm>
          <a:off x="163576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53339</xdr:rowOff>
    </xdr:from>
    <xdr:to>
      <xdr:col>85</xdr:col>
      <xdr:colOff>127000</xdr:colOff>
      <xdr:row>103</xdr:row>
      <xdr:rowOff>87630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5481300" y="177126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78739</xdr:rowOff>
    </xdr:from>
    <xdr:to>
      <xdr:col>76</xdr:col>
      <xdr:colOff>165100</xdr:colOff>
      <xdr:row>104</xdr:row>
      <xdr:rowOff>8889</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4541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53339</xdr:rowOff>
    </xdr:from>
    <xdr:to>
      <xdr:col>81</xdr:col>
      <xdr:colOff>50800</xdr:colOff>
      <xdr:row>103</xdr:row>
      <xdr:rowOff>129539</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flipV="1">
          <a:off x="14592300" y="177126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69214</xdr:rowOff>
    </xdr:from>
    <xdr:to>
      <xdr:col>72</xdr:col>
      <xdr:colOff>38100</xdr:colOff>
      <xdr:row>103</xdr:row>
      <xdr:rowOff>170814</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3652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120014</xdr:rowOff>
    </xdr:from>
    <xdr:to>
      <xdr:col>76</xdr:col>
      <xdr:colOff>114300</xdr:colOff>
      <xdr:row>103</xdr:row>
      <xdr:rowOff>129539</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3703300" y="177793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25400</xdr:rowOff>
    </xdr:from>
    <xdr:to>
      <xdr:col>67</xdr:col>
      <xdr:colOff>101600</xdr:colOff>
      <xdr:row>103</xdr:row>
      <xdr:rowOff>127000</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2763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76200</xdr:rowOff>
    </xdr:from>
    <xdr:to>
      <xdr:col>71</xdr:col>
      <xdr:colOff>177800</xdr:colOff>
      <xdr:row>103</xdr:row>
      <xdr:rowOff>120014</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2814300" y="177355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100-000012030000}"/>
            </a:ext>
          </a:extLst>
        </xdr:cNvPr>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100-000013030000}"/>
            </a:ext>
          </a:extLst>
        </xdr:cNvPr>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100-000014030000}"/>
            </a:ext>
          </a:extLst>
        </xdr:cNvPr>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100-000015030000}"/>
            </a:ext>
          </a:extLst>
        </xdr:cNvPr>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120666</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25416</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15891</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143527</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00000000-0008-0000-0100-00002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a:extLst>
            <a:ext uri="{FF2B5EF4-FFF2-40B4-BE49-F238E27FC236}">
              <a16:creationId xmlns:a16="http://schemas.microsoft.com/office/drawing/2014/main" id="{00000000-0008-0000-0100-000030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a:extLst>
            <a:ext uri="{FF2B5EF4-FFF2-40B4-BE49-F238E27FC236}">
              <a16:creationId xmlns:a16="http://schemas.microsoft.com/office/drawing/2014/main" id="{00000000-0008-0000-0100-000032030000}"/>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820" name="【公民館】&#10;一人当たり面積平均値テキスト">
          <a:extLst>
            <a:ext uri="{FF2B5EF4-FFF2-40B4-BE49-F238E27FC236}">
              <a16:creationId xmlns:a16="http://schemas.microsoft.com/office/drawing/2014/main" id="{00000000-0008-0000-0100-000034030000}"/>
            </a:ext>
          </a:extLst>
        </xdr:cNvPr>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a:extLst>
            <a:ext uri="{FF2B5EF4-FFF2-40B4-BE49-F238E27FC236}">
              <a16:creationId xmlns:a16="http://schemas.microsoft.com/office/drawing/2014/main" id="{00000000-0008-0000-0100-000035030000}"/>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a:extLst>
            <a:ext uri="{FF2B5EF4-FFF2-40B4-BE49-F238E27FC236}">
              <a16:creationId xmlns:a16="http://schemas.microsoft.com/office/drawing/2014/main" id="{00000000-0008-0000-0100-00003603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31" name="楕円 830">
          <a:extLst>
            <a:ext uri="{FF2B5EF4-FFF2-40B4-BE49-F238E27FC236}">
              <a16:creationId xmlns:a16="http://schemas.microsoft.com/office/drawing/2014/main" id="{00000000-0008-0000-0100-00003F030000}"/>
            </a:ext>
          </a:extLst>
        </xdr:cNvPr>
        <xdr:cNvSpPr/>
      </xdr:nvSpPr>
      <xdr:spPr>
        <a:xfrm>
          <a:off x="221107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41419</xdr:rowOff>
    </xdr:from>
    <xdr:ext cx="469744" cy="259045"/>
    <xdr:sp macro="" textlink="">
      <xdr:nvSpPr>
        <xdr:cNvPr id="832" name="【公民館】&#10;一人当たり面積該当値テキスト">
          <a:extLst>
            <a:ext uri="{FF2B5EF4-FFF2-40B4-BE49-F238E27FC236}">
              <a16:creationId xmlns:a16="http://schemas.microsoft.com/office/drawing/2014/main" id="{00000000-0008-0000-0100-000040030000}"/>
            </a:ext>
          </a:extLst>
        </xdr:cNvPr>
        <xdr:cNvSpPr txBox="1"/>
      </xdr:nvSpPr>
      <xdr:spPr>
        <a:xfrm>
          <a:off x="22199600" y="1804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69342</xdr:rowOff>
    </xdr:from>
    <xdr:to>
      <xdr:col>116</xdr:col>
      <xdr:colOff>63500</xdr:colOff>
      <xdr:row>106</xdr:row>
      <xdr:rowOff>76200</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flipV="1">
          <a:off x="21323300" y="182430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64263</xdr:rowOff>
    </xdr:from>
    <xdr:to>
      <xdr:col>107</xdr:col>
      <xdr:colOff>101600</xdr:colOff>
      <xdr:row>106</xdr:row>
      <xdr:rowOff>165863</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0383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115063</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flipV="1">
          <a:off x="20434300" y="18249900"/>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66548</xdr:rowOff>
    </xdr:from>
    <xdr:to>
      <xdr:col>102</xdr:col>
      <xdr:colOff>165100</xdr:colOff>
      <xdr:row>106</xdr:row>
      <xdr:rowOff>168148</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19494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115063</xdr:rowOff>
    </xdr:from>
    <xdr:to>
      <xdr:col>107</xdr:col>
      <xdr:colOff>50800</xdr:colOff>
      <xdr:row>106</xdr:row>
      <xdr:rowOff>117348</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flipV="1">
          <a:off x="19545300" y="182887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45974</xdr:rowOff>
    </xdr:from>
    <xdr:to>
      <xdr:col>98</xdr:col>
      <xdr:colOff>38100</xdr:colOff>
      <xdr:row>106</xdr:row>
      <xdr:rowOff>147574</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8605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96774</xdr:rowOff>
    </xdr:from>
    <xdr:to>
      <xdr:col>102</xdr:col>
      <xdr:colOff>114300</xdr:colOff>
      <xdr:row>106</xdr:row>
      <xdr:rowOff>117348</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8656300" y="1827047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841" name="n_1aveValue【公民館】&#10;一人当たり面積">
          <a:extLst>
            <a:ext uri="{FF2B5EF4-FFF2-40B4-BE49-F238E27FC236}">
              <a16:creationId xmlns:a16="http://schemas.microsoft.com/office/drawing/2014/main" id="{00000000-0008-0000-0100-000049030000}"/>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a:extLst>
            <a:ext uri="{FF2B5EF4-FFF2-40B4-BE49-F238E27FC236}">
              <a16:creationId xmlns:a16="http://schemas.microsoft.com/office/drawing/2014/main" id="{00000000-0008-0000-0100-00004A030000}"/>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43" name="n_3aveValue【公民館】&#10;一人当たり面積">
          <a:extLst>
            <a:ext uri="{FF2B5EF4-FFF2-40B4-BE49-F238E27FC236}">
              <a16:creationId xmlns:a16="http://schemas.microsoft.com/office/drawing/2014/main" id="{00000000-0008-0000-0100-00004B030000}"/>
            </a:ext>
          </a:extLst>
        </xdr:cNvPr>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844" name="n_4aveValue【公民館】&#10;一人当たり面積">
          <a:extLst>
            <a:ext uri="{FF2B5EF4-FFF2-40B4-BE49-F238E27FC236}">
              <a16:creationId xmlns:a16="http://schemas.microsoft.com/office/drawing/2014/main" id="{00000000-0008-0000-0100-00004C030000}"/>
            </a:ext>
          </a:extLst>
        </xdr:cNvPr>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845" name="n_1mainValue【公民館】&#10;一人当たり面積">
          <a:extLst>
            <a:ext uri="{FF2B5EF4-FFF2-40B4-BE49-F238E27FC236}">
              <a16:creationId xmlns:a16="http://schemas.microsoft.com/office/drawing/2014/main" id="{00000000-0008-0000-0100-00004D030000}"/>
            </a:ext>
          </a:extLst>
        </xdr:cNvPr>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156990</xdr:rowOff>
    </xdr:from>
    <xdr:ext cx="469744" cy="259045"/>
    <xdr:sp macro="" textlink="">
      <xdr:nvSpPr>
        <xdr:cNvPr id="846" name="n_2mainValue【公民館】&#10;一人当たり面積">
          <a:extLst>
            <a:ext uri="{FF2B5EF4-FFF2-40B4-BE49-F238E27FC236}">
              <a16:creationId xmlns:a16="http://schemas.microsoft.com/office/drawing/2014/main" id="{00000000-0008-0000-0100-00004E030000}"/>
            </a:ext>
          </a:extLst>
        </xdr:cNvPr>
        <xdr:cNvSpPr txBox="1"/>
      </xdr:nvSpPr>
      <xdr:spPr>
        <a:xfrm>
          <a:off x="20199427"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13225</xdr:rowOff>
    </xdr:from>
    <xdr:ext cx="469744" cy="259045"/>
    <xdr:sp macro="" textlink="">
      <xdr:nvSpPr>
        <xdr:cNvPr id="847" name="n_3mainValue【公民館】&#10;一人当たり面積">
          <a:extLst>
            <a:ext uri="{FF2B5EF4-FFF2-40B4-BE49-F238E27FC236}">
              <a16:creationId xmlns:a16="http://schemas.microsoft.com/office/drawing/2014/main" id="{00000000-0008-0000-0100-00004F030000}"/>
            </a:ext>
          </a:extLst>
        </xdr:cNvPr>
        <xdr:cNvSpPr txBox="1"/>
      </xdr:nvSpPr>
      <xdr:spPr>
        <a:xfrm>
          <a:off x="193104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164101</xdr:rowOff>
    </xdr:from>
    <xdr:ext cx="469744" cy="259045"/>
    <xdr:sp macro="" textlink="">
      <xdr:nvSpPr>
        <xdr:cNvPr id="848" name="n_4mainValue【公民館】&#10;一人当たり面積">
          <a:extLst>
            <a:ext uri="{FF2B5EF4-FFF2-40B4-BE49-F238E27FC236}">
              <a16:creationId xmlns:a16="http://schemas.microsoft.com/office/drawing/2014/main" id="{00000000-0008-0000-0100-000050030000}"/>
            </a:ext>
          </a:extLst>
        </xdr:cNvPr>
        <xdr:cNvSpPr txBox="1"/>
      </xdr:nvSpPr>
      <xdr:spPr>
        <a:xfrm>
          <a:off x="18421427" y="1799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01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0100-00005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有形固定資産減価償却率は、道路については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ポイント、認定こども園・幼稚園・保育所については、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ポイント、児童館については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ポイント類似団体平均を上回っている。昭和に建設された施設が多く、老朽化による施設・設備の不具合が増加しており、今後修繕・改修工事の費用増加が見込まれる。予防保全的な点検・修繕を実施し、安全性の確保や施設の長寿命化に努めながら、幼稚園・保育園の今後のあり方を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75,373
72,714
60.97
39,584,010
37,504,755
2,051,219
16,732,552
26,673,738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59690</xdr:rowOff>
    </xdr:from>
    <xdr:to>
      <xdr:col>24</xdr:col>
      <xdr:colOff>114300</xdr:colOff>
      <xdr:row>40</xdr:row>
      <xdr:rowOff>161290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38117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22134</xdr:rowOff>
    </xdr:from>
    <xdr:to>
      <xdr:col>20</xdr:col>
      <xdr:colOff>38100</xdr:colOff>
      <xdr:row>40</xdr:row>
      <xdr:rowOff>123734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72934</xdr:rowOff>
    </xdr:from>
    <xdr:to>
      <xdr:col>24</xdr:col>
      <xdr:colOff>63500</xdr:colOff>
      <xdr:row>40</xdr:row>
      <xdr:rowOff>110490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93093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160927</xdr:rowOff>
    </xdr:from>
    <xdr:to>
      <xdr:col>15</xdr:col>
      <xdr:colOff>101600</xdr:colOff>
      <xdr:row>40</xdr:row>
      <xdr:rowOff>91077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40277</xdr:rowOff>
    </xdr:from>
    <xdr:to>
      <xdr:col>19</xdr:col>
      <xdr:colOff>177800</xdr:colOff>
      <xdr:row>40</xdr:row>
      <xdr:rowOff>72934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8982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152763</xdr:rowOff>
    </xdr:from>
    <xdr:to>
      <xdr:col>10</xdr:col>
      <xdr:colOff>165100</xdr:colOff>
      <xdr:row>40</xdr:row>
      <xdr:rowOff>82913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32113</xdr:rowOff>
    </xdr:from>
    <xdr:to>
      <xdr:col>15</xdr:col>
      <xdr:colOff>50800</xdr:colOff>
      <xdr:row>40</xdr:row>
      <xdr:rowOff>40277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901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125004</xdr:rowOff>
    </xdr:from>
    <xdr:to>
      <xdr:col>6</xdr:col>
      <xdr:colOff>38100</xdr:colOff>
      <xdr:row>40</xdr:row>
      <xdr:rowOff>55154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4354</xdr:rowOff>
    </xdr:from>
    <xdr:to>
      <xdr:col>10</xdr:col>
      <xdr:colOff>114300</xdr:colOff>
      <xdr:row>40</xdr:row>
      <xdr:rowOff>32113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8623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114861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82204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74040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46281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0</xdr:rowOff>
    </xdr:from>
    <xdr:to>
      <xdr:col>55</xdr:col>
      <xdr:colOff>50800</xdr:colOff>
      <xdr:row>40</xdr:row>
      <xdr:rowOff>101600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0</xdr:rowOff>
    </xdr:from>
    <xdr:to>
      <xdr:col>50</xdr:col>
      <xdr:colOff>165100</xdr:colOff>
      <xdr:row>40</xdr:row>
      <xdr:rowOff>101600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50800</xdr:rowOff>
    </xdr:from>
    <xdr:to>
      <xdr:col>55</xdr:col>
      <xdr:colOff>0</xdr:colOff>
      <xdr:row>40</xdr:row>
      <xdr:rowOff>50800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690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50800</xdr:rowOff>
    </xdr:from>
    <xdr:to>
      <xdr:col>50</xdr:col>
      <xdr:colOff>114300</xdr:colOff>
      <xdr:row>40</xdr:row>
      <xdr:rowOff>50800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0</xdr:rowOff>
    </xdr:from>
    <xdr:to>
      <xdr:col>41</xdr:col>
      <xdr:colOff>101600</xdr:colOff>
      <xdr:row>40</xdr:row>
      <xdr:rowOff>101600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50800</xdr:rowOff>
    </xdr:from>
    <xdr:to>
      <xdr:col>45</xdr:col>
      <xdr:colOff>177800</xdr:colOff>
      <xdr:row>40</xdr:row>
      <xdr:rowOff>50800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0</xdr:rowOff>
    </xdr:from>
    <xdr:to>
      <xdr:col>36</xdr:col>
      <xdr:colOff>165100</xdr:colOff>
      <xdr:row>40</xdr:row>
      <xdr:rowOff>101600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50800</xdr:rowOff>
    </xdr:from>
    <xdr:to>
      <xdr:col>41</xdr:col>
      <xdr:colOff>50800</xdr:colOff>
      <xdr:row>40</xdr:row>
      <xdr:rowOff>50800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92727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11249</xdr:rowOff>
    </xdr:from>
    <xdr:to>
      <xdr:col>24</xdr:col>
      <xdr:colOff>114300</xdr:colOff>
      <xdr:row>63</xdr:row>
      <xdr:rowOff>112849</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161126</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150041</xdr:rowOff>
    </xdr:from>
    <xdr:to>
      <xdr:col>20</xdr:col>
      <xdr:colOff>38100</xdr:colOff>
      <xdr:row>63</xdr:row>
      <xdr:rowOff>80191</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29391</xdr:rowOff>
    </xdr:from>
    <xdr:to>
      <xdr:col>24</xdr:col>
      <xdr:colOff>63500</xdr:colOff>
      <xdr:row>63</xdr:row>
      <xdr:rowOff>62049</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83074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127181</xdr:rowOff>
    </xdr:from>
    <xdr:to>
      <xdr:col>15</xdr:col>
      <xdr:colOff>101600</xdr:colOff>
      <xdr:row>63</xdr:row>
      <xdr:rowOff>57331</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6531</xdr:rowOff>
    </xdr:from>
    <xdr:to>
      <xdr:col>19</xdr:col>
      <xdr:colOff>177800</xdr:colOff>
      <xdr:row>63</xdr:row>
      <xdr:rowOff>29391</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80788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94524</xdr:rowOff>
    </xdr:from>
    <xdr:to>
      <xdr:col>10</xdr:col>
      <xdr:colOff>165100</xdr:colOff>
      <xdr:row>63</xdr:row>
      <xdr:rowOff>24674</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145324</xdr:rowOff>
    </xdr:from>
    <xdr:to>
      <xdr:col>15</xdr:col>
      <xdr:colOff>50800</xdr:colOff>
      <xdr:row>63</xdr:row>
      <xdr:rowOff>6531</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7752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65133</xdr:rowOff>
    </xdr:from>
    <xdr:to>
      <xdr:col>6</xdr:col>
      <xdr:colOff>38100</xdr:colOff>
      <xdr:row>62</xdr:row>
      <xdr:rowOff>166733</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115933</xdr:rowOff>
    </xdr:from>
    <xdr:to>
      <xdr:col>10</xdr:col>
      <xdr:colOff>114300</xdr:colOff>
      <xdr:row>62</xdr:row>
      <xdr:rowOff>145324</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7458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71318</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48458</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15801</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157860</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34925</xdr:rowOff>
    </xdr:from>
    <xdr:to>
      <xdr:col>55</xdr:col>
      <xdr:colOff>50800</xdr:colOff>
      <xdr:row>61</xdr:row>
      <xdr:rowOff>136525</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57802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34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38735</xdr:rowOff>
    </xdr:from>
    <xdr:to>
      <xdr:col>50</xdr:col>
      <xdr:colOff>165100</xdr:colOff>
      <xdr:row>61</xdr:row>
      <xdr:rowOff>140335</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85725</xdr:rowOff>
    </xdr:from>
    <xdr:to>
      <xdr:col>55</xdr:col>
      <xdr:colOff>0</xdr:colOff>
      <xdr:row>61</xdr:row>
      <xdr:rowOff>89535</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5441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40640</xdr:rowOff>
    </xdr:from>
    <xdr:to>
      <xdr:col>46</xdr:col>
      <xdr:colOff>38100</xdr:colOff>
      <xdr:row>61</xdr:row>
      <xdr:rowOff>142240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89535</xdr:rowOff>
    </xdr:from>
    <xdr:to>
      <xdr:col>50</xdr:col>
      <xdr:colOff>114300</xdr:colOff>
      <xdr:row>61</xdr:row>
      <xdr:rowOff>91440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5479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44450</xdr:rowOff>
    </xdr:from>
    <xdr:to>
      <xdr:col>41</xdr:col>
      <xdr:colOff>101600</xdr:colOff>
      <xdr:row>61</xdr:row>
      <xdr:rowOff>146050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91440</xdr:rowOff>
    </xdr:from>
    <xdr:to>
      <xdr:col>45</xdr:col>
      <xdr:colOff>177800</xdr:colOff>
      <xdr:row>61</xdr:row>
      <xdr:rowOff>95250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549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48260</xdr:rowOff>
    </xdr:from>
    <xdr:to>
      <xdr:col>36</xdr:col>
      <xdr:colOff>165100</xdr:colOff>
      <xdr:row>61</xdr:row>
      <xdr:rowOff>149860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95250</xdr:rowOff>
    </xdr:from>
    <xdr:to>
      <xdr:col>41</xdr:col>
      <xdr:colOff>50800</xdr:colOff>
      <xdr:row>61</xdr:row>
      <xdr:rowOff>99060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553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22877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24782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156862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27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158767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162577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166387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82</xdr:row>
      <xdr:rowOff>163830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797300" y="14180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27305</xdr:rowOff>
    </xdr:from>
    <xdr:to>
      <xdr:col>15</xdr:col>
      <xdr:colOff>101600</xdr:colOff>
      <xdr:row>82</xdr:row>
      <xdr:rowOff>128905</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78105</xdr:rowOff>
    </xdr:from>
    <xdr:to>
      <xdr:col>19</xdr:col>
      <xdr:colOff>177800</xdr:colOff>
      <xdr:row>82</xdr:row>
      <xdr:rowOff>121920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41370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156845</xdr:rowOff>
    </xdr:from>
    <xdr:to>
      <xdr:col>10</xdr:col>
      <xdr:colOff>165100</xdr:colOff>
      <xdr:row>82</xdr:row>
      <xdr:rowOff>86995</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36195</xdr:rowOff>
    </xdr:from>
    <xdr:to>
      <xdr:col>15</xdr:col>
      <xdr:colOff>50800</xdr:colOff>
      <xdr:row>82</xdr:row>
      <xdr:rowOff>78105</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40950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113030</xdr:rowOff>
    </xdr:from>
    <xdr:to>
      <xdr:col>6</xdr:col>
      <xdr:colOff>38100</xdr:colOff>
      <xdr:row>82</xdr:row>
      <xdr:rowOff>43180</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163830</xdr:rowOff>
    </xdr:from>
    <xdr:to>
      <xdr:col>10</xdr:col>
      <xdr:colOff>114300</xdr:colOff>
      <xdr:row>82</xdr:row>
      <xdr:rowOff>36195</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30300" y="140512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163847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120032</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34307</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2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2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200-00005B01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200-00005D010000}"/>
            </a:ext>
          </a:extLst>
        </xdr:cNvPr>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62737</xdr:rowOff>
    </xdr:from>
    <xdr:to>
      <xdr:col>55</xdr:col>
      <xdr:colOff>50800</xdr:colOff>
      <xdr:row>85</xdr:row>
      <xdr:rowOff>164337</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10426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149114</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200-000069010000}"/>
            </a:ext>
          </a:extLst>
        </xdr:cNvPr>
        <xdr:cNvSpPr txBox="1"/>
      </xdr:nvSpPr>
      <xdr:spPr>
        <a:xfrm>
          <a:off x="10515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62737</xdr:rowOff>
    </xdr:from>
    <xdr:to>
      <xdr:col>50</xdr:col>
      <xdr:colOff>165100</xdr:colOff>
      <xdr:row>85</xdr:row>
      <xdr:rowOff>164337</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113537</xdr:rowOff>
    </xdr:from>
    <xdr:to>
      <xdr:col>55</xdr:col>
      <xdr:colOff>0</xdr:colOff>
      <xdr:row>85</xdr:row>
      <xdr:rowOff>113537</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9639300" y="1468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62737</xdr:rowOff>
    </xdr:from>
    <xdr:to>
      <xdr:col>46</xdr:col>
      <xdr:colOff>38100</xdr:colOff>
      <xdr:row>85</xdr:row>
      <xdr:rowOff>164337</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113537</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8750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67311</xdr:rowOff>
    </xdr:from>
    <xdr:to>
      <xdr:col>41</xdr:col>
      <xdr:colOff>101600</xdr:colOff>
      <xdr:row>85</xdr:row>
      <xdr:rowOff>168911</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781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113537</xdr:rowOff>
    </xdr:from>
    <xdr:to>
      <xdr:col>45</xdr:col>
      <xdr:colOff>177800</xdr:colOff>
      <xdr:row>85</xdr:row>
      <xdr:rowOff>118111</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7861300" y="14686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692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118111</xdr:rowOff>
    </xdr:from>
    <xdr:to>
      <xdr:col>41</xdr:col>
      <xdr:colOff>50800</xdr:colOff>
      <xdr:row>85</xdr:row>
      <xdr:rowOff>118111</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6972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a:extLst>
            <a:ext uri="{FF2B5EF4-FFF2-40B4-BE49-F238E27FC236}">
              <a16:creationId xmlns:a16="http://schemas.microsoft.com/office/drawing/2014/main" id="{00000000-0008-0000-0200-000072010000}"/>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a:extLst>
            <a:ext uri="{FF2B5EF4-FFF2-40B4-BE49-F238E27FC236}">
              <a16:creationId xmlns:a16="http://schemas.microsoft.com/office/drawing/2014/main" id="{00000000-0008-0000-0200-000073010000}"/>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a:extLst>
            <a:ext uri="{FF2B5EF4-FFF2-40B4-BE49-F238E27FC236}">
              <a16:creationId xmlns:a16="http://schemas.microsoft.com/office/drawing/2014/main" id="{00000000-0008-0000-0200-000074010000}"/>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a:extLst>
            <a:ext uri="{FF2B5EF4-FFF2-40B4-BE49-F238E27FC236}">
              <a16:creationId xmlns:a16="http://schemas.microsoft.com/office/drawing/2014/main" id="{00000000-0008-0000-0200-000075010000}"/>
            </a:ext>
          </a:extLst>
        </xdr:cNvPr>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155464</xdr:rowOff>
    </xdr:from>
    <xdr:ext cx="469744" cy="259045"/>
    <xdr:sp macro="" textlink="">
      <xdr:nvSpPr>
        <xdr:cNvPr id="374" name="n_1mainValue【福祉施設】&#10;一人当たり面積">
          <a:extLst>
            <a:ext uri="{FF2B5EF4-FFF2-40B4-BE49-F238E27FC236}">
              <a16:creationId xmlns:a16="http://schemas.microsoft.com/office/drawing/2014/main" id="{00000000-0008-0000-0200-000076010000}"/>
            </a:ext>
          </a:extLst>
        </xdr:cNvPr>
        <xdr:cNvSpPr txBox="1"/>
      </xdr:nvSpPr>
      <xdr:spPr>
        <a:xfrm>
          <a:off x="9391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155464</xdr:rowOff>
    </xdr:from>
    <xdr:ext cx="469744" cy="259045"/>
    <xdr:sp macro="" textlink="">
      <xdr:nvSpPr>
        <xdr:cNvPr id="375" name="n_2mainValue【福祉施設】&#10;一人当たり面積">
          <a:extLst>
            <a:ext uri="{FF2B5EF4-FFF2-40B4-BE49-F238E27FC236}">
              <a16:creationId xmlns:a16="http://schemas.microsoft.com/office/drawing/2014/main" id="{00000000-0008-0000-0200-000077010000}"/>
            </a:ext>
          </a:extLst>
        </xdr:cNvPr>
        <xdr:cNvSpPr txBox="1"/>
      </xdr:nvSpPr>
      <xdr:spPr>
        <a:xfrm>
          <a:off x="8515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160038</xdr:rowOff>
    </xdr:from>
    <xdr:ext cx="469744" cy="259045"/>
    <xdr:sp macro="" textlink="">
      <xdr:nvSpPr>
        <xdr:cNvPr id="376" name="n_3mainValue【福祉施設】&#10;一人当たり面積">
          <a:extLst>
            <a:ext uri="{FF2B5EF4-FFF2-40B4-BE49-F238E27FC236}">
              <a16:creationId xmlns:a16="http://schemas.microsoft.com/office/drawing/2014/main" id="{00000000-0008-0000-0200-000078010000}"/>
            </a:ext>
          </a:extLst>
        </xdr:cNvPr>
        <xdr:cNvSpPr txBox="1"/>
      </xdr:nvSpPr>
      <xdr:spPr>
        <a:xfrm>
          <a:off x="7626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160038</xdr:rowOff>
    </xdr:from>
    <xdr:ext cx="469744" cy="259045"/>
    <xdr:sp macro="" textlink="">
      <xdr:nvSpPr>
        <xdr:cNvPr id="377" name="n_4mainValue【福祉施設】&#10;一人当たり面積">
          <a:extLst>
            <a:ext uri="{FF2B5EF4-FFF2-40B4-BE49-F238E27FC236}">
              <a16:creationId xmlns:a16="http://schemas.microsoft.com/office/drawing/2014/main" id="{00000000-0008-0000-0200-000079010000}"/>
            </a:ext>
          </a:extLst>
        </xdr:cNvPr>
        <xdr:cNvSpPr txBox="1"/>
      </xdr:nvSpPr>
      <xdr:spPr>
        <a:xfrm>
          <a:off x="6737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00000000-0008-0000-02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00000000-0008-0000-0200-000094010000}"/>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00000000-0008-0000-0200-00009601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00000000-0008-0000-0200-000098010000}"/>
            </a:ext>
          </a:extLst>
        </xdr:cNvPr>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51526</xdr:rowOff>
    </xdr:from>
    <xdr:to>
      <xdr:col>24</xdr:col>
      <xdr:colOff>114300</xdr:colOff>
      <xdr:row>107</xdr:row>
      <xdr:rowOff>153126</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45847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29953</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00000000-0008-0000-0200-0000A4010000}"/>
            </a:ext>
          </a:extLst>
        </xdr:cNvPr>
        <xdr:cNvSpPr txBox="1"/>
      </xdr:nvSpPr>
      <xdr:spPr>
        <a:xfrm>
          <a:off x="4673600"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93980</xdr:rowOff>
    </xdr:from>
    <xdr:to>
      <xdr:col>20</xdr:col>
      <xdr:colOff>38100</xdr:colOff>
      <xdr:row>108</xdr:row>
      <xdr:rowOff>24130</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3746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102326</xdr:rowOff>
    </xdr:from>
    <xdr:to>
      <xdr:col>24</xdr:col>
      <xdr:colOff>63500</xdr:colOff>
      <xdr:row>107</xdr:row>
      <xdr:rowOff>144780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flipV="1">
          <a:off x="3797300" y="1844747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80918</xdr:rowOff>
    </xdr:from>
    <xdr:to>
      <xdr:col>15</xdr:col>
      <xdr:colOff>101600</xdr:colOff>
      <xdr:row>108</xdr:row>
      <xdr:rowOff>11068</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2857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131718</xdr:rowOff>
    </xdr:from>
    <xdr:to>
      <xdr:col>19</xdr:col>
      <xdr:colOff>177800</xdr:colOff>
      <xdr:row>107</xdr:row>
      <xdr:rowOff>144780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2908300" y="1847686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59689</xdr:rowOff>
    </xdr:from>
    <xdr:to>
      <xdr:col>10</xdr:col>
      <xdr:colOff>165100</xdr:colOff>
      <xdr:row>107</xdr:row>
      <xdr:rowOff>161289</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196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110489</xdr:rowOff>
    </xdr:from>
    <xdr:to>
      <xdr:col>15</xdr:col>
      <xdr:colOff>50800</xdr:colOff>
      <xdr:row>107</xdr:row>
      <xdr:rowOff>131718</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2019300" y="1845563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36830</xdr:rowOff>
    </xdr:from>
    <xdr:to>
      <xdr:col>6</xdr:col>
      <xdr:colOff>38100</xdr:colOff>
      <xdr:row>107</xdr:row>
      <xdr:rowOff>138430</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079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87630</xdr:rowOff>
    </xdr:from>
    <xdr:to>
      <xdr:col>10</xdr:col>
      <xdr:colOff>114300</xdr:colOff>
      <xdr:row>107</xdr:row>
      <xdr:rowOff>110489</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130300" y="18432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a:extLst>
            <a:ext uri="{FF2B5EF4-FFF2-40B4-BE49-F238E27FC236}">
              <a16:creationId xmlns:a16="http://schemas.microsoft.com/office/drawing/2014/main" id="{00000000-0008-0000-0200-0000AD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a:extLst>
            <a:ext uri="{FF2B5EF4-FFF2-40B4-BE49-F238E27FC236}">
              <a16:creationId xmlns:a16="http://schemas.microsoft.com/office/drawing/2014/main" id="{00000000-0008-0000-0200-0000AE010000}"/>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a:extLst>
            <a:ext uri="{FF2B5EF4-FFF2-40B4-BE49-F238E27FC236}">
              <a16:creationId xmlns:a16="http://schemas.microsoft.com/office/drawing/2014/main" id="{00000000-0008-0000-0200-0000AF010000}"/>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a:extLst>
            <a:ext uri="{FF2B5EF4-FFF2-40B4-BE49-F238E27FC236}">
              <a16:creationId xmlns:a16="http://schemas.microsoft.com/office/drawing/2014/main" id="{00000000-0008-0000-0200-0000B0010000}"/>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15257</xdr:rowOff>
    </xdr:from>
    <xdr:ext cx="405111" cy="259045"/>
    <xdr:sp macro="" textlink="">
      <xdr:nvSpPr>
        <xdr:cNvPr id="433" name="n_1mainValue【市民会館】&#10;有形固定資産減価償却率">
          <a:extLst>
            <a:ext uri="{FF2B5EF4-FFF2-40B4-BE49-F238E27FC236}">
              <a16:creationId xmlns:a16="http://schemas.microsoft.com/office/drawing/2014/main" id="{00000000-0008-0000-0200-0000B1010000}"/>
            </a:ext>
          </a:extLst>
        </xdr:cNvPr>
        <xdr:cNvSpPr txBox="1"/>
      </xdr:nvSpPr>
      <xdr:spPr>
        <a:xfrm>
          <a:off x="35820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2195</xdr:rowOff>
    </xdr:from>
    <xdr:ext cx="405111" cy="259045"/>
    <xdr:sp macro="" textlink="">
      <xdr:nvSpPr>
        <xdr:cNvPr id="434" name="n_2mainValue【市民会館】&#10;有形固定資産減価償却率">
          <a:extLst>
            <a:ext uri="{FF2B5EF4-FFF2-40B4-BE49-F238E27FC236}">
              <a16:creationId xmlns:a16="http://schemas.microsoft.com/office/drawing/2014/main" id="{00000000-0008-0000-0200-0000B2010000}"/>
            </a:ext>
          </a:extLst>
        </xdr:cNvPr>
        <xdr:cNvSpPr txBox="1"/>
      </xdr:nvSpPr>
      <xdr:spPr>
        <a:xfrm>
          <a:off x="2705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152416</xdr:rowOff>
    </xdr:from>
    <xdr:ext cx="405111" cy="259045"/>
    <xdr:sp macro="" textlink="">
      <xdr:nvSpPr>
        <xdr:cNvPr id="435" name="n_3mainValue【市民会館】&#10;有形固定資産減価償却率">
          <a:extLst>
            <a:ext uri="{FF2B5EF4-FFF2-40B4-BE49-F238E27FC236}">
              <a16:creationId xmlns:a16="http://schemas.microsoft.com/office/drawing/2014/main" id="{00000000-0008-0000-0200-0000B3010000}"/>
            </a:ext>
          </a:extLst>
        </xdr:cNvPr>
        <xdr:cNvSpPr txBox="1"/>
      </xdr:nvSpPr>
      <xdr:spPr>
        <a:xfrm>
          <a:off x="1816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129557</xdr:rowOff>
    </xdr:from>
    <xdr:ext cx="405111" cy="259045"/>
    <xdr:sp macro="" textlink="">
      <xdr:nvSpPr>
        <xdr:cNvPr id="436" name="n_4mainValue【市民会館】&#10;有形固定資産減価償却率">
          <a:extLst>
            <a:ext uri="{FF2B5EF4-FFF2-40B4-BE49-F238E27FC236}">
              <a16:creationId xmlns:a16="http://schemas.microsoft.com/office/drawing/2014/main" id="{00000000-0008-0000-0200-0000B4010000}"/>
            </a:ext>
          </a:extLst>
        </xdr:cNvPr>
        <xdr:cNvSpPr txBox="1"/>
      </xdr:nvSpPr>
      <xdr:spPr>
        <a:xfrm>
          <a:off x="927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2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200-0000CF010000}"/>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200-0000D101000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200-0000D3010000}"/>
            </a:ext>
          </a:extLst>
        </xdr:cNvPr>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10426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52813</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200-0000DF010000}"/>
            </a:ext>
          </a:extLst>
        </xdr:cNvPr>
        <xdr:cNvSpPr txBox="1"/>
      </xdr:nvSpPr>
      <xdr:spPr>
        <a:xfrm>
          <a:off x="10515600"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77651</xdr:rowOff>
    </xdr:from>
    <xdr:to>
      <xdr:col>50</xdr:col>
      <xdr:colOff>165100</xdr:colOff>
      <xdr:row>107</xdr:row>
      <xdr:rowOff>7801</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9588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125186</xdr:rowOff>
    </xdr:from>
    <xdr:to>
      <xdr:col>55</xdr:col>
      <xdr:colOff>0</xdr:colOff>
      <xdr:row>106</xdr:row>
      <xdr:rowOff>128451</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9639300" y="182988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8699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128451</xdr:rowOff>
    </xdr:from>
    <xdr:to>
      <xdr:col>50</xdr:col>
      <xdr:colOff>114300</xdr:colOff>
      <xdr:row>106</xdr:row>
      <xdr:rowOff>128451</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8750300" y="18302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80918</xdr:rowOff>
    </xdr:from>
    <xdr:to>
      <xdr:col>41</xdr:col>
      <xdr:colOff>101600</xdr:colOff>
      <xdr:row>107</xdr:row>
      <xdr:rowOff>11068</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7810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128451</xdr:rowOff>
    </xdr:from>
    <xdr:to>
      <xdr:col>45</xdr:col>
      <xdr:colOff>177800</xdr:colOff>
      <xdr:row>106</xdr:row>
      <xdr:rowOff>131718</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7861300" y="183021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84182</xdr:rowOff>
    </xdr:from>
    <xdr:to>
      <xdr:col>36</xdr:col>
      <xdr:colOff>165100</xdr:colOff>
      <xdr:row>107</xdr:row>
      <xdr:rowOff>14332</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6921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131718</xdr:rowOff>
    </xdr:from>
    <xdr:to>
      <xdr:col>41</xdr:col>
      <xdr:colOff>50800</xdr:colOff>
      <xdr:row>106</xdr:row>
      <xdr:rowOff>134982</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6972300" y="183054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a:extLst>
            <a:ext uri="{FF2B5EF4-FFF2-40B4-BE49-F238E27FC236}">
              <a16:creationId xmlns:a16="http://schemas.microsoft.com/office/drawing/2014/main" id="{00000000-0008-0000-0200-0000E8010000}"/>
            </a:ext>
          </a:extLst>
        </xdr:cNvPr>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a:extLst>
            <a:ext uri="{FF2B5EF4-FFF2-40B4-BE49-F238E27FC236}">
              <a16:creationId xmlns:a16="http://schemas.microsoft.com/office/drawing/2014/main" id="{00000000-0008-0000-0200-0000E9010000}"/>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a:extLst>
            <a:ext uri="{FF2B5EF4-FFF2-40B4-BE49-F238E27FC236}">
              <a16:creationId xmlns:a16="http://schemas.microsoft.com/office/drawing/2014/main" id="{00000000-0008-0000-0200-0000EA010000}"/>
            </a:ext>
          </a:extLst>
        </xdr:cNvPr>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a:extLst>
            <a:ext uri="{FF2B5EF4-FFF2-40B4-BE49-F238E27FC236}">
              <a16:creationId xmlns:a16="http://schemas.microsoft.com/office/drawing/2014/main" id="{00000000-0008-0000-0200-0000EB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170378</xdr:rowOff>
    </xdr:from>
    <xdr:ext cx="469744" cy="259045"/>
    <xdr:sp macro="" textlink="">
      <xdr:nvSpPr>
        <xdr:cNvPr id="492" name="n_1mainValue【市民会館】&#10;一人当たり面積">
          <a:extLst>
            <a:ext uri="{FF2B5EF4-FFF2-40B4-BE49-F238E27FC236}">
              <a16:creationId xmlns:a16="http://schemas.microsoft.com/office/drawing/2014/main" id="{00000000-0008-0000-0200-0000EC010000}"/>
            </a:ext>
          </a:extLst>
        </xdr:cNvPr>
        <xdr:cNvSpPr txBox="1"/>
      </xdr:nvSpPr>
      <xdr:spPr>
        <a:xfrm>
          <a:off x="9391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93" name="n_2mainValue【市民会館】&#10;一人当たり面積">
          <a:extLst>
            <a:ext uri="{FF2B5EF4-FFF2-40B4-BE49-F238E27FC236}">
              <a16:creationId xmlns:a16="http://schemas.microsoft.com/office/drawing/2014/main" id="{00000000-0008-0000-0200-0000ED010000}"/>
            </a:ext>
          </a:extLst>
        </xdr:cNvPr>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2195</xdr:rowOff>
    </xdr:from>
    <xdr:ext cx="469744" cy="259045"/>
    <xdr:sp macro="" textlink="">
      <xdr:nvSpPr>
        <xdr:cNvPr id="494" name="n_3mainValue【市民会館】&#10;一人当たり面積">
          <a:extLst>
            <a:ext uri="{FF2B5EF4-FFF2-40B4-BE49-F238E27FC236}">
              <a16:creationId xmlns:a16="http://schemas.microsoft.com/office/drawing/2014/main" id="{00000000-0008-0000-0200-0000EE010000}"/>
            </a:ext>
          </a:extLst>
        </xdr:cNvPr>
        <xdr:cNvSpPr txBox="1"/>
      </xdr:nvSpPr>
      <xdr:spPr>
        <a:xfrm>
          <a:off x="7626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5459</xdr:rowOff>
    </xdr:from>
    <xdr:ext cx="469744" cy="259045"/>
    <xdr:sp macro="" textlink="">
      <xdr:nvSpPr>
        <xdr:cNvPr id="495" name="n_4mainValue【市民会館】&#10;一人当たり面積">
          <a:extLst>
            <a:ext uri="{FF2B5EF4-FFF2-40B4-BE49-F238E27FC236}">
              <a16:creationId xmlns:a16="http://schemas.microsoft.com/office/drawing/2014/main" id="{00000000-0008-0000-0200-0000EF010000}"/>
            </a:ext>
          </a:extLst>
        </xdr:cNvPr>
        <xdr:cNvSpPr txBox="1"/>
      </xdr:nvSpPr>
      <xdr:spPr>
        <a:xfrm>
          <a:off x="6737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62956</xdr:rowOff>
    </xdr:from>
    <xdr:to>
      <xdr:col>85</xdr:col>
      <xdr:colOff>177800</xdr:colOff>
      <xdr:row>35</xdr:row>
      <xdr:rowOff>164556</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62687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85833</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6357600" y="59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147864</xdr:rowOff>
    </xdr:from>
    <xdr:to>
      <xdr:col>81</xdr:col>
      <xdr:colOff>101600</xdr:colOff>
      <xdr:row>35</xdr:row>
      <xdr:rowOff>78014</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27214</xdr:rowOff>
    </xdr:from>
    <xdr:to>
      <xdr:col>85</xdr:col>
      <xdr:colOff>127000</xdr:colOff>
      <xdr:row>35</xdr:row>
      <xdr:rowOff>113756</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5481300" y="6027964"/>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62956</xdr:rowOff>
    </xdr:from>
    <xdr:to>
      <xdr:col>76</xdr:col>
      <xdr:colOff>165100</xdr:colOff>
      <xdr:row>34</xdr:row>
      <xdr:rowOff>164556</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4541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113756</xdr:rowOff>
    </xdr:from>
    <xdr:to>
      <xdr:col>81</xdr:col>
      <xdr:colOff>50800</xdr:colOff>
      <xdr:row>35</xdr:row>
      <xdr:rowOff>27214</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4592300" y="594305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149497</xdr:rowOff>
    </xdr:from>
    <xdr:to>
      <xdr:col>72</xdr:col>
      <xdr:colOff>38100</xdr:colOff>
      <xdr:row>34</xdr:row>
      <xdr:rowOff>79647</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3652500" y="58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28847</xdr:rowOff>
    </xdr:from>
    <xdr:to>
      <xdr:col>76</xdr:col>
      <xdr:colOff>114300</xdr:colOff>
      <xdr:row>34</xdr:row>
      <xdr:rowOff>113756</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3703300" y="585814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144599</xdr:rowOff>
    </xdr:from>
    <xdr:to>
      <xdr:col>67</xdr:col>
      <xdr:colOff>101600</xdr:colOff>
      <xdr:row>34</xdr:row>
      <xdr:rowOff>74749</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2763500" y="5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23949</xdr:rowOff>
    </xdr:from>
    <xdr:to>
      <xdr:col>71</xdr:col>
      <xdr:colOff>177800</xdr:colOff>
      <xdr:row>34</xdr:row>
      <xdr:rowOff>28847</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814300" y="585324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94541</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5266044" y="575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9633</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43897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96174</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3500744" y="558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91276</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2611744" y="557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200-000041020000}"/>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200-000043020000}"/>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200-000045020000}"/>
            </a:ext>
          </a:extLst>
        </xdr:cNvPr>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41638</xdr:rowOff>
    </xdr:from>
    <xdr:to>
      <xdr:col>116</xdr:col>
      <xdr:colOff>114300</xdr:colOff>
      <xdr:row>40</xdr:row>
      <xdr:rowOff>143238</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2110700" y="68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64515</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200-000051020000}"/>
            </a:ext>
          </a:extLst>
        </xdr:cNvPr>
        <xdr:cNvSpPr txBox="1"/>
      </xdr:nvSpPr>
      <xdr:spPr>
        <a:xfrm>
          <a:off x="22199600" y="67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25896</xdr:rowOff>
    </xdr:from>
    <xdr:to>
      <xdr:col>112</xdr:col>
      <xdr:colOff>38100</xdr:colOff>
      <xdr:row>40</xdr:row>
      <xdr:rowOff>127496</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1272500" y="68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76696</xdr:rowOff>
    </xdr:from>
    <xdr:to>
      <xdr:col>116</xdr:col>
      <xdr:colOff>63500</xdr:colOff>
      <xdr:row>40</xdr:row>
      <xdr:rowOff>92438</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21323300" y="6934696"/>
          <a:ext cx="838200" cy="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40700</xdr:rowOff>
    </xdr:from>
    <xdr:to>
      <xdr:col>107</xdr:col>
      <xdr:colOff>101600</xdr:colOff>
      <xdr:row>40</xdr:row>
      <xdr:rowOff>142300</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0383500" y="68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76696</xdr:rowOff>
    </xdr:from>
    <xdr:to>
      <xdr:col>111</xdr:col>
      <xdr:colOff>177800</xdr:colOff>
      <xdr:row>40</xdr:row>
      <xdr:rowOff>91500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0434300" y="6934696"/>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40177</xdr:rowOff>
    </xdr:from>
    <xdr:to>
      <xdr:col>102</xdr:col>
      <xdr:colOff>165100</xdr:colOff>
      <xdr:row>40</xdr:row>
      <xdr:rowOff>141777</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9494500" y="689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90977</xdr:rowOff>
    </xdr:from>
    <xdr:to>
      <xdr:col>107</xdr:col>
      <xdr:colOff>50800</xdr:colOff>
      <xdr:row>40</xdr:row>
      <xdr:rowOff>91500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9545300" y="6948977"/>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128158</xdr:rowOff>
    </xdr:from>
    <xdr:to>
      <xdr:col>98</xdr:col>
      <xdr:colOff>38100</xdr:colOff>
      <xdr:row>41</xdr:row>
      <xdr:rowOff>58308</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8605500" y="698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90977</xdr:rowOff>
    </xdr:from>
    <xdr:to>
      <xdr:col>102</xdr:col>
      <xdr:colOff>114300</xdr:colOff>
      <xdr:row>41</xdr:row>
      <xdr:rowOff>7508</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8656300" y="6948977"/>
          <a:ext cx="889000" cy="8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144023</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1043411" y="665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133427</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0167111" y="699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158304</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9278111" y="667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49435</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8389111" y="70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2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2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00000000-0008-0000-0200-00007E02000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200-000080020000}"/>
            </a:ext>
          </a:extLst>
        </xdr:cNvPr>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9616</xdr:rowOff>
    </xdr:from>
    <xdr:to>
      <xdr:col>85</xdr:col>
      <xdr:colOff>177800</xdr:colOff>
      <xdr:row>62</xdr:row>
      <xdr:rowOff>111216</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62687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159493</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200-00008C020000}"/>
            </a:ext>
          </a:extLst>
        </xdr:cNvPr>
        <xdr:cNvSpPr txBox="1"/>
      </xdr:nvSpPr>
      <xdr:spPr>
        <a:xfrm>
          <a:off x="16357600"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145143</xdr:rowOff>
    </xdr:from>
    <xdr:to>
      <xdr:col>81</xdr:col>
      <xdr:colOff>101600</xdr:colOff>
      <xdr:row>62</xdr:row>
      <xdr:rowOff>75293</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5430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24493</xdr:rowOff>
    </xdr:from>
    <xdr:to>
      <xdr:col>85</xdr:col>
      <xdr:colOff>127000</xdr:colOff>
      <xdr:row>62</xdr:row>
      <xdr:rowOff>60416</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5481300" y="106543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110853</xdr:rowOff>
    </xdr:from>
    <xdr:to>
      <xdr:col>76</xdr:col>
      <xdr:colOff>165100</xdr:colOff>
      <xdr:row>62</xdr:row>
      <xdr:rowOff>41003</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4541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161653</xdr:rowOff>
    </xdr:from>
    <xdr:to>
      <xdr:col>81</xdr:col>
      <xdr:colOff>50800</xdr:colOff>
      <xdr:row>62</xdr:row>
      <xdr:rowOff>24493</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4592300" y="106201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76563</xdr:rowOff>
    </xdr:from>
    <xdr:to>
      <xdr:col>72</xdr:col>
      <xdr:colOff>38100</xdr:colOff>
      <xdr:row>62</xdr:row>
      <xdr:rowOff>6713</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3652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127363</xdr:rowOff>
    </xdr:from>
    <xdr:to>
      <xdr:col>76</xdr:col>
      <xdr:colOff>114300</xdr:colOff>
      <xdr:row>61</xdr:row>
      <xdr:rowOff>161653</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3703300" y="105858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42273</xdr:rowOff>
    </xdr:from>
    <xdr:to>
      <xdr:col>67</xdr:col>
      <xdr:colOff>101600</xdr:colOff>
      <xdr:row>61</xdr:row>
      <xdr:rowOff>143873</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2763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93073</xdr:rowOff>
    </xdr:from>
    <xdr:to>
      <xdr:col>71</xdr:col>
      <xdr:colOff>177800</xdr:colOff>
      <xdr:row>61</xdr:row>
      <xdr:rowOff>127363</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814300" y="105515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66420</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5266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32130</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4389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169290</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3500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135000</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2611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2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200-0000B5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200-0000B7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200-0000B9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165100</xdr:rowOff>
    </xdr:from>
    <xdr:to>
      <xdr:col>116</xdr:col>
      <xdr:colOff>114300</xdr:colOff>
      <xdr:row>63</xdr:row>
      <xdr:rowOff>95250</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221107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143527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200-0000C5020000}"/>
            </a:ext>
          </a:extLst>
        </xdr:cNvPr>
        <xdr:cNvSpPr txBox="1"/>
      </xdr:nvSpPr>
      <xdr:spPr>
        <a:xfrm>
          <a:off x="22199600"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165100</xdr:rowOff>
    </xdr:from>
    <xdr:to>
      <xdr:col>112</xdr:col>
      <xdr:colOff>38100</xdr:colOff>
      <xdr:row>63</xdr:row>
      <xdr:rowOff>95250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1272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44450</xdr:rowOff>
    </xdr:from>
    <xdr:to>
      <xdr:col>116</xdr:col>
      <xdr:colOff>63500</xdr:colOff>
      <xdr:row>63</xdr:row>
      <xdr:rowOff>44450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21323300" y="1084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165100</xdr:rowOff>
    </xdr:from>
    <xdr:to>
      <xdr:col>107</xdr:col>
      <xdr:colOff>101600</xdr:colOff>
      <xdr:row>63</xdr:row>
      <xdr:rowOff>95250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0383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44450</xdr:rowOff>
    </xdr:from>
    <xdr:to>
      <xdr:col>111</xdr:col>
      <xdr:colOff>177800</xdr:colOff>
      <xdr:row>63</xdr:row>
      <xdr:rowOff>44450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20434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165100</xdr:rowOff>
    </xdr:from>
    <xdr:to>
      <xdr:col>102</xdr:col>
      <xdr:colOff>165100</xdr:colOff>
      <xdr:row>63</xdr:row>
      <xdr:rowOff>95250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9494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44450</xdr:rowOff>
    </xdr:from>
    <xdr:to>
      <xdr:col>107</xdr:col>
      <xdr:colOff>50800</xdr:colOff>
      <xdr:row>63</xdr:row>
      <xdr:rowOff>44450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9545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165100</xdr:rowOff>
    </xdr:from>
    <xdr:to>
      <xdr:col>98</xdr:col>
      <xdr:colOff>38100</xdr:colOff>
      <xdr:row>63</xdr:row>
      <xdr:rowOff>95250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8605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44450</xdr:rowOff>
    </xdr:from>
    <xdr:to>
      <xdr:col>102</xdr:col>
      <xdr:colOff>114300</xdr:colOff>
      <xdr:row>63</xdr:row>
      <xdr:rowOff>44450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656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86377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10757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86377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20199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86377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9310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86377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18421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00000000-0008-0000-0200-0000E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00000000-0008-0000-0200-0000F0020000}"/>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00000000-0008-0000-0200-0000F2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00000000-0008-0000-0200-0000F4020000}"/>
            </a:ext>
          </a:extLst>
        </xdr:cNvPr>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111398</xdr:rowOff>
    </xdr:from>
    <xdr:to>
      <xdr:col>85</xdr:col>
      <xdr:colOff>177800</xdr:colOff>
      <xdr:row>82</xdr:row>
      <xdr:rowOff>41548</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62687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134275</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00000000-0008-0000-0200-000000030000}"/>
            </a:ext>
          </a:extLst>
        </xdr:cNvPr>
        <xdr:cNvSpPr txBox="1"/>
      </xdr:nvSpPr>
      <xdr:spPr>
        <a:xfrm>
          <a:off x="16357600" y="1385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78739</xdr:rowOff>
    </xdr:from>
    <xdr:to>
      <xdr:col>81</xdr:col>
      <xdr:colOff>101600</xdr:colOff>
      <xdr:row>82</xdr:row>
      <xdr:rowOff>8889</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5430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129539</xdr:rowOff>
    </xdr:from>
    <xdr:to>
      <xdr:col>85</xdr:col>
      <xdr:colOff>127000</xdr:colOff>
      <xdr:row>81</xdr:row>
      <xdr:rowOff>162198</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5481300" y="140169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155484</xdr:rowOff>
    </xdr:from>
    <xdr:to>
      <xdr:col>76</xdr:col>
      <xdr:colOff>165100</xdr:colOff>
      <xdr:row>83</xdr:row>
      <xdr:rowOff>85634</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4541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129539</xdr:rowOff>
    </xdr:from>
    <xdr:to>
      <xdr:col>81</xdr:col>
      <xdr:colOff>50800</xdr:colOff>
      <xdr:row>83</xdr:row>
      <xdr:rowOff>34834</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flipV="1">
          <a:off x="14592300" y="14016989"/>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126093</xdr:rowOff>
    </xdr:from>
    <xdr:to>
      <xdr:col>72</xdr:col>
      <xdr:colOff>38100</xdr:colOff>
      <xdr:row>83</xdr:row>
      <xdr:rowOff>56243</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3652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5443</xdr:rowOff>
    </xdr:from>
    <xdr:to>
      <xdr:col>76</xdr:col>
      <xdr:colOff>114300</xdr:colOff>
      <xdr:row>83</xdr:row>
      <xdr:rowOff>34834</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3703300" y="142357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95069</xdr:rowOff>
    </xdr:from>
    <xdr:to>
      <xdr:col>67</xdr:col>
      <xdr:colOff>101600</xdr:colOff>
      <xdr:row>83</xdr:row>
      <xdr:rowOff>25219</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2763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145869</xdr:rowOff>
    </xdr:from>
    <xdr:to>
      <xdr:col>71</xdr:col>
      <xdr:colOff>177800</xdr:colOff>
      <xdr:row>83</xdr:row>
      <xdr:rowOff>5443</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2814300" y="142047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a:extLst>
            <a:ext uri="{FF2B5EF4-FFF2-40B4-BE49-F238E27FC236}">
              <a16:creationId xmlns:a16="http://schemas.microsoft.com/office/drawing/2014/main" id="{00000000-0008-0000-0200-000009030000}"/>
            </a:ext>
          </a:extLst>
        </xdr:cNvPr>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a:extLst>
            <a:ext uri="{FF2B5EF4-FFF2-40B4-BE49-F238E27FC236}">
              <a16:creationId xmlns:a16="http://schemas.microsoft.com/office/drawing/2014/main" id="{00000000-0008-0000-0200-00000A030000}"/>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79" name="n_3aveValue【消防施設】&#10;有形固定資産減価償却率">
          <a:extLst>
            <a:ext uri="{FF2B5EF4-FFF2-40B4-BE49-F238E27FC236}">
              <a16:creationId xmlns:a16="http://schemas.microsoft.com/office/drawing/2014/main" id="{00000000-0008-0000-0200-00000B030000}"/>
            </a:ext>
          </a:extLst>
        </xdr:cNvPr>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a:extLst>
            <a:ext uri="{FF2B5EF4-FFF2-40B4-BE49-F238E27FC236}">
              <a16:creationId xmlns:a16="http://schemas.microsoft.com/office/drawing/2014/main" id="{00000000-0008-0000-0200-00000C030000}"/>
            </a:ext>
          </a:extLst>
        </xdr:cNvPr>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25416</xdr:rowOff>
    </xdr:from>
    <xdr:ext cx="405111" cy="259045"/>
    <xdr:sp macro="" textlink="">
      <xdr:nvSpPr>
        <xdr:cNvPr id="781" name="n_1mainValue【消防施設】&#10;有形固定資産減価償却率">
          <a:extLst>
            <a:ext uri="{FF2B5EF4-FFF2-40B4-BE49-F238E27FC236}">
              <a16:creationId xmlns:a16="http://schemas.microsoft.com/office/drawing/2014/main" id="{00000000-0008-0000-0200-00000D030000}"/>
            </a:ext>
          </a:extLst>
        </xdr:cNvPr>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782" name="n_2mainValue【消防施設】&#10;有形固定資産減価償却率">
          <a:extLst>
            <a:ext uri="{FF2B5EF4-FFF2-40B4-BE49-F238E27FC236}">
              <a16:creationId xmlns:a16="http://schemas.microsoft.com/office/drawing/2014/main" id="{00000000-0008-0000-0200-00000E030000}"/>
            </a:ext>
          </a:extLst>
        </xdr:cNvPr>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47370</xdr:rowOff>
    </xdr:from>
    <xdr:ext cx="405111" cy="259045"/>
    <xdr:sp macro="" textlink="">
      <xdr:nvSpPr>
        <xdr:cNvPr id="783" name="n_3mainValue【消防施設】&#10;有形固定資産減価償却率">
          <a:extLst>
            <a:ext uri="{FF2B5EF4-FFF2-40B4-BE49-F238E27FC236}">
              <a16:creationId xmlns:a16="http://schemas.microsoft.com/office/drawing/2014/main" id="{00000000-0008-0000-0200-00000F030000}"/>
            </a:ext>
          </a:extLst>
        </xdr:cNvPr>
        <xdr:cNvSpPr txBox="1"/>
      </xdr:nvSpPr>
      <xdr:spPr>
        <a:xfrm>
          <a:off x="13500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16346</xdr:rowOff>
    </xdr:from>
    <xdr:ext cx="405111" cy="259045"/>
    <xdr:sp macro="" textlink="">
      <xdr:nvSpPr>
        <xdr:cNvPr id="784" name="n_4mainValue【消防施設】&#10;有形固定資産減価償却率">
          <a:extLst>
            <a:ext uri="{FF2B5EF4-FFF2-40B4-BE49-F238E27FC236}">
              <a16:creationId xmlns:a16="http://schemas.microsoft.com/office/drawing/2014/main" id="{00000000-0008-0000-0200-000010030000}"/>
            </a:ext>
          </a:extLst>
        </xdr:cNvPr>
        <xdr:cNvSpPr txBox="1"/>
      </xdr:nvSpPr>
      <xdr:spPr>
        <a:xfrm>
          <a:off x="12611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2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200-000027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200-000029030000}"/>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200-00002B030000}"/>
            </a:ext>
          </a:extLst>
        </xdr:cNvPr>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90188</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200-000037030000}"/>
            </a:ext>
          </a:extLst>
        </xdr:cNvPr>
        <xdr:cNvSpPr txBox="1"/>
      </xdr:nvSpPr>
      <xdr:spPr>
        <a:xfrm>
          <a:off x="22199600"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76454</xdr:rowOff>
    </xdr:from>
    <xdr:to>
      <xdr:col>112</xdr:col>
      <xdr:colOff>38100</xdr:colOff>
      <xdr:row>84</xdr:row>
      <xdr:rowOff>6604</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21272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127254</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flipV="1">
          <a:off x="21323300" y="143484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19304</xdr:rowOff>
    </xdr:from>
    <xdr:to>
      <xdr:col>107</xdr:col>
      <xdr:colOff>101600</xdr:colOff>
      <xdr:row>84</xdr:row>
      <xdr:rowOff>120904</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20383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127254</xdr:rowOff>
    </xdr:from>
    <xdr:to>
      <xdr:col>111</xdr:col>
      <xdr:colOff>177800</xdr:colOff>
      <xdr:row>84</xdr:row>
      <xdr:rowOff>70104</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flipV="1">
          <a:off x="20434300" y="143576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56387</xdr:rowOff>
    </xdr:from>
    <xdr:to>
      <xdr:col>107</xdr:col>
      <xdr:colOff>50800</xdr:colOff>
      <xdr:row>84</xdr:row>
      <xdr:rowOff>70104</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9545300" y="14458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8605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56387</xdr:rowOff>
    </xdr:from>
    <xdr:to>
      <xdr:col>102</xdr:col>
      <xdr:colOff>114300</xdr:colOff>
      <xdr:row>84</xdr:row>
      <xdr:rowOff>60961</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flipV="1">
          <a:off x="18656300" y="14458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32" name="n_1aveValue【消防施設】&#10;一人当たり面積">
          <a:extLst>
            <a:ext uri="{FF2B5EF4-FFF2-40B4-BE49-F238E27FC236}">
              <a16:creationId xmlns:a16="http://schemas.microsoft.com/office/drawing/2014/main" id="{00000000-0008-0000-0200-000040030000}"/>
            </a:ext>
          </a:extLst>
        </xdr:cNvPr>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a:extLst>
            <a:ext uri="{FF2B5EF4-FFF2-40B4-BE49-F238E27FC236}">
              <a16:creationId xmlns:a16="http://schemas.microsoft.com/office/drawing/2014/main" id="{00000000-0008-0000-0200-00004103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a:extLst>
            <a:ext uri="{FF2B5EF4-FFF2-40B4-BE49-F238E27FC236}">
              <a16:creationId xmlns:a16="http://schemas.microsoft.com/office/drawing/2014/main" id="{00000000-0008-0000-0200-00004203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a:extLst>
            <a:ext uri="{FF2B5EF4-FFF2-40B4-BE49-F238E27FC236}">
              <a16:creationId xmlns:a16="http://schemas.microsoft.com/office/drawing/2014/main" id="{00000000-0008-0000-0200-000043030000}"/>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23131</xdr:rowOff>
    </xdr:from>
    <xdr:ext cx="469744" cy="259045"/>
    <xdr:sp macro="" textlink="">
      <xdr:nvSpPr>
        <xdr:cNvPr id="836" name="n_1mainValue【消防施設】&#10;一人当たり面積">
          <a:extLst>
            <a:ext uri="{FF2B5EF4-FFF2-40B4-BE49-F238E27FC236}">
              <a16:creationId xmlns:a16="http://schemas.microsoft.com/office/drawing/2014/main" id="{00000000-0008-0000-0200-000044030000}"/>
            </a:ext>
          </a:extLst>
        </xdr:cNvPr>
        <xdr:cNvSpPr txBox="1"/>
      </xdr:nvSpPr>
      <xdr:spPr>
        <a:xfrm>
          <a:off x="210757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837" name="n_2mainValue【消防施設】&#10;一人当たり面積">
          <a:extLst>
            <a:ext uri="{FF2B5EF4-FFF2-40B4-BE49-F238E27FC236}">
              <a16:creationId xmlns:a16="http://schemas.microsoft.com/office/drawing/2014/main" id="{00000000-0008-0000-0200-000045030000}"/>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98314</xdr:rowOff>
    </xdr:from>
    <xdr:ext cx="469744" cy="259045"/>
    <xdr:sp macro="" textlink="">
      <xdr:nvSpPr>
        <xdr:cNvPr id="838" name="n_3mainValue【消防施設】&#10;一人当たり面積">
          <a:extLst>
            <a:ext uri="{FF2B5EF4-FFF2-40B4-BE49-F238E27FC236}">
              <a16:creationId xmlns:a16="http://schemas.microsoft.com/office/drawing/2014/main" id="{00000000-0008-0000-0200-000046030000}"/>
            </a:ext>
          </a:extLst>
        </xdr:cNvPr>
        <xdr:cNvSpPr txBox="1"/>
      </xdr:nvSpPr>
      <xdr:spPr>
        <a:xfrm>
          <a:off x="19310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839" name="n_4mainValue【消防施設】&#10;一人当たり面積">
          <a:extLst>
            <a:ext uri="{FF2B5EF4-FFF2-40B4-BE49-F238E27FC236}">
              <a16:creationId xmlns:a16="http://schemas.microsoft.com/office/drawing/2014/main" id="{00000000-0008-0000-0200-000047030000}"/>
            </a:ext>
          </a:extLst>
        </xdr:cNvPr>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2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00000000-0008-0000-0200-00006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200-000064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200-00006603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138068</xdr:rowOff>
    </xdr:from>
    <xdr:to>
      <xdr:col>85</xdr:col>
      <xdr:colOff>177800</xdr:colOff>
      <xdr:row>107</xdr:row>
      <xdr:rowOff>68218</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62687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116495</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200-000072030000}"/>
            </a:ext>
          </a:extLst>
        </xdr:cNvPr>
        <xdr:cNvSpPr txBox="1"/>
      </xdr:nvSpPr>
      <xdr:spPr>
        <a:xfrm>
          <a:off x="16357600"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107043</xdr:rowOff>
    </xdr:from>
    <xdr:to>
      <xdr:col>81</xdr:col>
      <xdr:colOff>101600</xdr:colOff>
      <xdr:row>107</xdr:row>
      <xdr:rowOff>37193</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5430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157843</xdr:rowOff>
    </xdr:from>
    <xdr:to>
      <xdr:col>85</xdr:col>
      <xdr:colOff>127000</xdr:colOff>
      <xdr:row>107</xdr:row>
      <xdr:rowOff>17418</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a:off x="15481300" y="1833154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80918</xdr:rowOff>
    </xdr:from>
    <xdr:to>
      <xdr:col>76</xdr:col>
      <xdr:colOff>165100</xdr:colOff>
      <xdr:row>107</xdr:row>
      <xdr:rowOff>11068</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4541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131718</xdr:rowOff>
    </xdr:from>
    <xdr:to>
      <xdr:col>81</xdr:col>
      <xdr:colOff>50800</xdr:colOff>
      <xdr:row>106</xdr:row>
      <xdr:rowOff>157843</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a:off x="14592300" y="183054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53158</xdr:rowOff>
    </xdr:from>
    <xdr:to>
      <xdr:col>72</xdr:col>
      <xdr:colOff>38100</xdr:colOff>
      <xdr:row>106</xdr:row>
      <xdr:rowOff>154758</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3652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103958</xdr:rowOff>
    </xdr:from>
    <xdr:to>
      <xdr:col>76</xdr:col>
      <xdr:colOff>114300</xdr:colOff>
      <xdr:row>106</xdr:row>
      <xdr:rowOff>131718</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3703300" y="1827765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22134</xdr:rowOff>
    </xdr:from>
    <xdr:to>
      <xdr:col>67</xdr:col>
      <xdr:colOff>101600</xdr:colOff>
      <xdr:row>106</xdr:row>
      <xdr:rowOff>123734</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2763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72934</xdr:rowOff>
    </xdr:from>
    <xdr:to>
      <xdr:col>71</xdr:col>
      <xdr:colOff>177800</xdr:colOff>
      <xdr:row>106</xdr:row>
      <xdr:rowOff>103958</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2814300" y="182466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200-00007B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200-00007C03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200-00007D030000}"/>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200-00007E03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28320</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200-00007F030000}"/>
            </a:ext>
          </a:extLst>
        </xdr:cNvPr>
        <xdr:cNvSpPr txBox="1"/>
      </xdr:nvSpPr>
      <xdr:spPr>
        <a:xfrm>
          <a:off x="152660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2195</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200-000080030000}"/>
            </a:ext>
          </a:extLst>
        </xdr:cNvPr>
        <xdr:cNvSpPr txBox="1"/>
      </xdr:nvSpPr>
      <xdr:spPr>
        <a:xfrm>
          <a:off x="14389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145885</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200-000081030000}"/>
            </a:ext>
          </a:extLst>
        </xdr:cNvPr>
        <xdr:cNvSpPr txBox="1"/>
      </xdr:nvSpPr>
      <xdr:spPr>
        <a:xfrm>
          <a:off x="135007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114861</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200-000082030000}"/>
            </a:ext>
          </a:extLst>
        </xdr:cNvPr>
        <xdr:cNvSpPr txBox="1"/>
      </xdr:nvSpPr>
      <xdr:spPr>
        <a:xfrm>
          <a:off x="12611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2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a:extLst>
            <a:ext uri="{FF2B5EF4-FFF2-40B4-BE49-F238E27FC236}">
              <a16:creationId xmlns:a16="http://schemas.microsoft.com/office/drawing/2014/main" id="{00000000-0008-0000-0200-00009E030000}"/>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a:extLst>
            <a:ext uri="{FF2B5EF4-FFF2-40B4-BE49-F238E27FC236}">
              <a16:creationId xmlns:a16="http://schemas.microsoft.com/office/drawing/2014/main" id="{00000000-0008-0000-0200-0000A0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a:extLst>
            <a:ext uri="{FF2B5EF4-FFF2-40B4-BE49-F238E27FC236}">
              <a16:creationId xmlns:a16="http://schemas.microsoft.com/office/drawing/2014/main" id="{00000000-0008-0000-0200-0000A2030000}"/>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129902</xdr:rowOff>
    </xdr:from>
    <xdr:to>
      <xdr:col>116</xdr:col>
      <xdr:colOff>114300</xdr:colOff>
      <xdr:row>109</xdr:row>
      <xdr:rowOff>60052</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221107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44829</xdr:rowOff>
    </xdr:from>
    <xdr:ext cx="469744" cy="259045"/>
    <xdr:sp macro="" textlink="">
      <xdr:nvSpPr>
        <xdr:cNvPr id="942" name="【庁舎】&#10;一人当たり面積該当値テキスト">
          <a:extLst>
            <a:ext uri="{FF2B5EF4-FFF2-40B4-BE49-F238E27FC236}">
              <a16:creationId xmlns:a16="http://schemas.microsoft.com/office/drawing/2014/main" id="{00000000-0008-0000-0200-0000AE030000}"/>
            </a:ext>
          </a:extLst>
        </xdr:cNvPr>
        <xdr:cNvSpPr txBox="1"/>
      </xdr:nvSpPr>
      <xdr:spPr>
        <a:xfrm>
          <a:off x="22199600" y="1856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133169</xdr:rowOff>
    </xdr:from>
    <xdr:to>
      <xdr:col>112</xdr:col>
      <xdr:colOff>38100</xdr:colOff>
      <xdr:row>109</xdr:row>
      <xdr:rowOff>63319</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1272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9252</xdr:rowOff>
    </xdr:from>
    <xdr:to>
      <xdr:col>116</xdr:col>
      <xdr:colOff>63500</xdr:colOff>
      <xdr:row>109</xdr:row>
      <xdr:rowOff>12519</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flipV="1">
          <a:off x="21323300" y="186973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136434</xdr:rowOff>
    </xdr:from>
    <xdr:to>
      <xdr:col>107</xdr:col>
      <xdr:colOff>101600</xdr:colOff>
      <xdr:row>109</xdr:row>
      <xdr:rowOff>66584</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20383500" y="186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12519</xdr:rowOff>
    </xdr:from>
    <xdr:to>
      <xdr:col>111</xdr:col>
      <xdr:colOff>177800</xdr:colOff>
      <xdr:row>109</xdr:row>
      <xdr:rowOff>15784</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flipV="1">
          <a:off x="20434300" y="187005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136434</xdr:rowOff>
    </xdr:from>
    <xdr:to>
      <xdr:col>102</xdr:col>
      <xdr:colOff>165100</xdr:colOff>
      <xdr:row>109</xdr:row>
      <xdr:rowOff>66584</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9494500" y="186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15784</xdr:rowOff>
    </xdr:from>
    <xdr:to>
      <xdr:col>107</xdr:col>
      <xdr:colOff>50800</xdr:colOff>
      <xdr:row>109</xdr:row>
      <xdr:rowOff>15784</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a:off x="19545300" y="18703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139700</xdr:rowOff>
    </xdr:from>
    <xdr:to>
      <xdr:col>98</xdr:col>
      <xdr:colOff>38100</xdr:colOff>
      <xdr:row>109</xdr:row>
      <xdr:rowOff>69850</xdr:rowOff>
    </xdr:to>
    <xdr:sp macro="" textlink="">
      <xdr:nvSpPr>
        <xdr:cNvPr id="949" name="楕円 948">
          <a:extLst>
            <a:ext uri="{FF2B5EF4-FFF2-40B4-BE49-F238E27FC236}">
              <a16:creationId xmlns:a16="http://schemas.microsoft.com/office/drawing/2014/main" id="{00000000-0008-0000-0200-0000B5030000}"/>
            </a:ext>
          </a:extLst>
        </xdr:cNvPr>
        <xdr:cNvSpPr/>
      </xdr:nvSpPr>
      <xdr:spPr>
        <a:xfrm>
          <a:off x="18605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15784</xdr:rowOff>
    </xdr:from>
    <xdr:to>
      <xdr:col>102</xdr:col>
      <xdr:colOff>114300</xdr:colOff>
      <xdr:row>109</xdr:row>
      <xdr:rowOff>19050</xdr:rowOff>
    </xdr:to>
    <xdr:cxnSp macro="">
      <xdr:nvCxnSpPr>
        <xdr:cNvPr id="950" name="直線コネクタ 949">
          <a:extLst>
            <a:ext uri="{FF2B5EF4-FFF2-40B4-BE49-F238E27FC236}">
              <a16:creationId xmlns:a16="http://schemas.microsoft.com/office/drawing/2014/main" id="{00000000-0008-0000-0200-0000B6030000}"/>
            </a:ext>
          </a:extLst>
        </xdr:cNvPr>
        <xdr:cNvCxnSpPr/>
      </xdr:nvCxnSpPr>
      <xdr:spPr>
        <a:xfrm flipV="1">
          <a:off x="18656300" y="187038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a:extLst>
            <a:ext uri="{FF2B5EF4-FFF2-40B4-BE49-F238E27FC236}">
              <a16:creationId xmlns:a16="http://schemas.microsoft.com/office/drawing/2014/main" id="{00000000-0008-0000-0200-0000B7030000}"/>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a:extLst>
            <a:ext uri="{FF2B5EF4-FFF2-40B4-BE49-F238E27FC236}">
              <a16:creationId xmlns:a16="http://schemas.microsoft.com/office/drawing/2014/main" id="{00000000-0008-0000-0200-0000B8030000}"/>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a:extLst>
            <a:ext uri="{FF2B5EF4-FFF2-40B4-BE49-F238E27FC236}">
              <a16:creationId xmlns:a16="http://schemas.microsoft.com/office/drawing/2014/main" id="{00000000-0008-0000-0200-0000B903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a:extLst>
            <a:ext uri="{FF2B5EF4-FFF2-40B4-BE49-F238E27FC236}">
              <a16:creationId xmlns:a16="http://schemas.microsoft.com/office/drawing/2014/main" id="{00000000-0008-0000-0200-0000BA03000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54446</xdr:rowOff>
    </xdr:from>
    <xdr:ext cx="469744" cy="259045"/>
    <xdr:sp macro="" textlink="">
      <xdr:nvSpPr>
        <xdr:cNvPr id="955" name="n_1mainValue【庁舎】&#10;一人当たり面積">
          <a:extLst>
            <a:ext uri="{FF2B5EF4-FFF2-40B4-BE49-F238E27FC236}">
              <a16:creationId xmlns:a16="http://schemas.microsoft.com/office/drawing/2014/main" id="{00000000-0008-0000-0200-0000BB030000}"/>
            </a:ext>
          </a:extLst>
        </xdr:cNvPr>
        <xdr:cNvSpPr txBox="1"/>
      </xdr:nvSpPr>
      <xdr:spPr>
        <a:xfrm>
          <a:off x="210757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57711</xdr:rowOff>
    </xdr:from>
    <xdr:ext cx="469744" cy="259045"/>
    <xdr:sp macro="" textlink="">
      <xdr:nvSpPr>
        <xdr:cNvPr id="956" name="n_2mainValue【庁舎】&#10;一人当たり面積">
          <a:extLst>
            <a:ext uri="{FF2B5EF4-FFF2-40B4-BE49-F238E27FC236}">
              <a16:creationId xmlns:a16="http://schemas.microsoft.com/office/drawing/2014/main" id="{00000000-0008-0000-0200-0000BC030000}"/>
            </a:ext>
          </a:extLst>
        </xdr:cNvPr>
        <xdr:cNvSpPr txBox="1"/>
      </xdr:nvSpPr>
      <xdr:spPr>
        <a:xfrm>
          <a:off x="20199427" y="187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57711</xdr:rowOff>
    </xdr:from>
    <xdr:ext cx="469744" cy="259045"/>
    <xdr:sp macro="" textlink="">
      <xdr:nvSpPr>
        <xdr:cNvPr id="957" name="n_3mainValue【庁舎】&#10;一人当たり面積">
          <a:extLst>
            <a:ext uri="{FF2B5EF4-FFF2-40B4-BE49-F238E27FC236}">
              <a16:creationId xmlns:a16="http://schemas.microsoft.com/office/drawing/2014/main" id="{00000000-0008-0000-0200-0000BD030000}"/>
            </a:ext>
          </a:extLst>
        </xdr:cNvPr>
        <xdr:cNvSpPr txBox="1"/>
      </xdr:nvSpPr>
      <xdr:spPr>
        <a:xfrm>
          <a:off x="19310427" y="187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60977</xdr:rowOff>
    </xdr:from>
    <xdr:ext cx="469744" cy="259045"/>
    <xdr:sp macro="" textlink="">
      <xdr:nvSpPr>
        <xdr:cNvPr id="958" name="n_4mainValue【庁舎】&#10;一人当たり面積">
          <a:extLst>
            <a:ext uri="{FF2B5EF4-FFF2-40B4-BE49-F238E27FC236}">
              <a16:creationId xmlns:a16="http://schemas.microsoft.com/office/drawing/2014/main" id="{00000000-0008-0000-0200-0000BE030000}"/>
            </a:ext>
          </a:extLst>
        </xdr:cNvPr>
        <xdr:cNvSpPr txBox="1"/>
      </xdr:nvSpPr>
      <xdr:spPr>
        <a:xfrm>
          <a:off x="18421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2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2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2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ほとんどの類型において、有形固定資産減価償却率は類似団体平均を上回っており、施設の老朽化が進んでいる。市民会館については、三の丸芸術ホールの特定天井改修工事を実施し、</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ポイント改善したものの、建設後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年以上経過していることから、有形固定資産減価償却率は類似団体平均を</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ポイント上回っている。令和２年度末に個別施設計画を策定したところであり、老朽化対策に取り組んでいく。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7E5700A-D6FF-4A38-B8D7-324F8BACF87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10359FA-2726-48F4-AA5F-89134CD9DB0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5DCBCA0-4DDA-459C-A1FB-C991F719F77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4B6FDD4-54C2-4CBB-BA76-62C8C3552AB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488E2CA-DDC5-467D-B73B-9F3C09D0C20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C3BF140-FC9E-4E5C-B056-E8FDFB627D2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65BE786-A149-466B-BDB0-66C2EDD67FB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95E34B8-B7F8-45A8-982E-2A71492E798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F70F364-E23D-4130-ABFD-28E2775AF4B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626C8C1-7E3D-4B43-960A-11F6D00044D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75,373
72,714
60.97
39,584,010
37,504,755
2,051,219
16,732,552
26,673,738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2503316-DB2A-44DB-AA8C-F2761AD5918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C0F08C5-25C9-422B-9621-853ED268C0F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777297B-75ED-4D86-B966-F96BFB98165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A150BE0-3481-4FC9-89E9-4C20D03FE39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E48C5AA-C7EE-4467-8A51-96567CBB901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402F35A-9405-448E-9B7D-13472295ECB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5E90196-A037-4403-AB85-DC4C8B85402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0EB1463-C784-4263-8E8C-31FE124DBD2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AED8F21-B5ED-4385-B91C-660CB34720C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E4ED1BC-7101-4D2C-8C31-4277C6A1EFA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D6E0DF1-3A34-4F80-BDA8-FA65D4C25E8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4657762-32FE-4AAB-B383-E7518902181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D490789-2CF2-4192-BA9F-1A123D8F757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CC7E66B-33BB-47CF-9270-E427B21517C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5050EC1-712D-4880-9B27-CB39A8DAD33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83DAC4F-F48A-4B0E-9186-525D6733203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29D19E2-671C-47E0-A769-F7DC68F6238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621D04F-5FC2-4A95-A4A9-7F9A099641E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100291E-222B-4D64-9562-D7B94CE5AB8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337F178-AE8D-4DFA-B907-718406DA8A3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218D731-10F0-4C85-A8F9-27413262531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0AAB163-FD3C-4498-B8C5-51362DFB9A8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7491E9B-2082-4128-9BCB-7AA876C16FC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263FB330-0D67-40CF-8072-4304B2A7441D}"/>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E5DB798-7900-49D7-A574-7C38A020AD3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A537747-9B95-42E3-95F4-03C233F757B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485FF93-9667-451E-A559-AE2E8954659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5D770E8-9BB0-4379-AB36-9A3AC576525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146C05E-C2DA-43DE-98B6-AE52EA76D44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69CE55A-6A92-4A9B-8B37-29C893B0ED8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49B68BD-824C-4D48-AE25-3082B4DC15D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6DF4E3A-C13E-4FFB-A76B-36755ADC4A0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4064EAA-C68B-4171-8AA4-E6D7A559828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0DD087C-B901-4407-8B5A-823A5323A86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0B1853C-7056-4C57-8681-C8C480AFF3F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F397114-B64D-431A-B9A6-BD727A00107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945B2D1-911D-4C42-8396-6AF1967335B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類似団体平均を上回って推移している。引き続き、歳出の見直しを推進するとともに、自主財源確保に努め、財政基盤の強化を図る。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99CFBB0-13AC-4BB5-9C12-15796F8530A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CD5706F-8A08-4F39-9EFD-93BD7C79F4E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50239349-8D9C-44F6-8B27-762A4F30834A}"/>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5D53DACF-AAEB-406A-98E4-97638B678DE9}"/>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92100567-5D9B-4091-A483-E0C98BA8A6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1179476C-4CC9-49E2-96F6-7C18B1C09243}"/>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DA4D60F6-1CC1-438D-ADDB-D3C5CDDCA776}"/>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E9A9CC3A-2072-4E81-B74E-10CA2D85AA2D}"/>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47576F65-8478-4839-BE4D-3C4E775929C1}"/>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84FAB32B-3348-49BD-9D9A-13A68B278B16}"/>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FB6B6B75-F520-45B9-A2FE-EA5E29FF6183}"/>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DEE64E85-6EB8-42A6-BBFC-C2464CB5F1C2}"/>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FD6D3B9D-97DE-4449-8845-9CE82CC1082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4DE35784-4361-45A0-9C0A-A76888637DF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5644F417-D081-4F1E-8CD4-16CCC8E30A63}"/>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FB11395D-7591-4D0D-9247-9ACBD999EDCA}"/>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530F0992-21CA-4E85-AF1E-3099A236119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1BE292C3-C0D6-4A26-A8B0-6F299FFF0094}"/>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F78CDE57-A508-4906-9C94-2CD9692E0647}"/>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6D204AA0-EB64-4274-896D-2E6C0AE24C61}"/>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9172</xdr:rowOff>
    </xdr:from>
    <xdr:to>
      <xdr:col>23</xdr:col>
      <xdr:colOff>133350</xdr:colOff>
      <xdr:row>41</xdr:row>
      <xdr:rowOff>9172</xdr:rowOff>
    </xdr:to>
    <xdr:cxnSp macro="">
      <xdr:nvCxnSpPr>
        <xdr:cNvPr id="69" name="直線コネクタ 68">
          <a:extLst>
            <a:ext uri="{FF2B5EF4-FFF2-40B4-BE49-F238E27FC236}">
              <a16:creationId xmlns:a16="http://schemas.microsoft.com/office/drawing/2014/main" id="{D0A46AA7-ACFD-4648-81DA-4CF40DC5D148}"/>
            </a:ext>
          </a:extLst>
        </xdr:cNvPr>
        <xdr:cNvCxnSpPr/>
      </xdr:nvCxnSpPr>
      <xdr:spPr>
        <a:xfrm>
          <a:off x="4114800" y="7038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54108F01-03C7-4924-B8A4-BA5A6494C994}"/>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59B91D99-1427-46B9-88E2-55AB20503C68}"/>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22578</xdr:rowOff>
    </xdr:to>
    <xdr:cxnSp macro="">
      <xdr:nvCxnSpPr>
        <xdr:cNvPr id="72" name="直線コネクタ 71">
          <a:extLst>
            <a:ext uri="{FF2B5EF4-FFF2-40B4-BE49-F238E27FC236}">
              <a16:creationId xmlns:a16="http://schemas.microsoft.com/office/drawing/2014/main" id="{FAD432BC-5F48-4D9A-97F3-2DEEC8FB3A6A}"/>
            </a:ext>
          </a:extLst>
        </xdr:cNvPr>
        <xdr:cNvCxnSpPr/>
      </xdr:nvCxnSpPr>
      <xdr:spPr>
        <a:xfrm flipV="1">
          <a:off x="3225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34CAE3F6-571D-4CF4-99BD-8D9D60AFDA96}"/>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7321E024-8C8E-44EE-8F5D-88F334442B6F}"/>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13B09330-6015-4740-A897-8A7952F29489}"/>
            </a:ext>
          </a:extLst>
        </xdr:cNvPr>
        <xdr:cNvCxnSpPr/>
      </xdr:nvCxnSpPr>
      <xdr:spPr>
        <a:xfrm flipV="1">
          <a:off x="2336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C3FC41F9-64D7-45B6-A81B-7C720DDADF14}"/>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5AF9D88C-7223-4CB5-AD3D-6BB5DFDB0DDB}"/>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691F73DD-D6DC-490E-BE3F-85E1CB5E0D08}"/>
            </a:ext>
          </a:extLst>
        </xdr:cNvPr>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6386AEAC-361C-462E-B2BE-1095EE7F5EC3}"/>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4897756D-CD85-4972-B224-B96DF2F82B2D}"/>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48731FA1-BCA7-4C17-B14F-0124E730E4D7}"/>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E35E489-A13D-4AD7-BD8A-672D2A8C3813}"/>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B321CD8-4ABB-4F12-8ABB-68F6361802F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E2AF6D2-F73A-4E29-997D-FAEAB8E7C19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3582F5C-0726-4097-8FD6-554226D982A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034985F-869C-40D6-AF02-9727163EF58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42C88D0-4A6A-4DF8-AA5D-846671178AB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a:extLst>
            <a:ext uri="{FF2B5EF4-FFF2-40B4-BE49-F238E27FC236}">
              <a16:creationId xmlns:a16="http://schemas.microsoft.com/office/drawing/2014/main" id="{B1861C49-DFA9-4A3D-B910-2F3113F274A2}"/>
            </a:ext>
          </a:extLst>
        </xdr:cNvPr>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146349</xdr:rowOff>
    </xdr:from>
    <xdr:ext cx="762000" cy="259045"/>
    <xdr:sp macro="" textlink="">
      <xdr:nvSpPr>
        <xdr:cNvPr id="89" name="財政力該当値テキスト">
          <a:extLst>
            <a:ext uri="{FF2B5EF4-FFF2-40B4-BE49-F238E27FC236}">
              <a16:creationId xmlns:a16="http://schemas.microsoft.com/office/drawing/2014/main" id="{7CBD1795-031F-4030-A41D-1856005B8C0D}"/>
            </a:ext>
          </a:extLst>
        </xdr:cNvPr>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90" name="楕円 89">
          <a:extLst>
            <a:ext uri="{FF2B5EF4-FFF2-40B4-BE49-F238E27FC236}">
              <a16:creationId xmlns:a16="http://schemas.microsoft.com/office/drawing/2014/main" id="{1AF39B2C-05C7-4866-9465-52C9A9746764}"/>
            </a:ext>
          </a:extLst>
        </xdr:cNvPr>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91" name="テキスト ボックス 90">
          <a:extLst>
            <a:ext uri="{FF2B5EF4-FFF2-40B4-BE49-F238E27FC236}">
              <a16:creationId xmlns:a16="http://schemas.microsoft.com/office/drawing/2014/main" id="{6549428B-2B1C-45B6-8F21-2D76A8295170}"/>
            </a:ext>
          </a:extLst>
        </xdr:cNvPr>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a:extLst>
            <a:ext uri="{FF2B5EF4-FFF2-40B4-BE49-F238E27FC236}">
              <a16:creationId xmlns:a16="http://schemas.microsoft.com/office/drawing/2014/main" id="{E02AD825-3FB3-4067-A71D-0A51BB007757}"/>
            </a:ext>
          </a:extLst>
        </xdr:cNvPr>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a:extLst>
            <a:ext uri="{FF2B5EF4-FFF2-40B4-BE49-F238E27FC236}">
              <a16:creationId xmlns:a16="http://schemas.microsoft.com/office/drawing/2014/main" id="{A9AF3983-D789-424B-8E47-1DA3FB0C02C3}"/>
            </a:ext>
          </a:extLst>
        </xdr:cNvPr>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9ED96569-CF06-4F15-9A72-67731C05620B}"/>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BE84542A-F135-4B8D-8F1F-A6B31B39C85A}"/>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AFC3AF4A-88F3-4404-BC69-A7FD8F42A393}"/>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a:extLst>
            <a:ext uri="{FF2B5EF4-FFF2-40B4-BE49-F238E27FC236}">
              <a16:creationId xmlns:a16="http://schemas.microsoft.com/office/drawing/2014/main" id="{DD7EB30C-A75A-417C-8F47-A6D37C3C7DEA}"/>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A1B5C3F6-97F8-4307-960B-893372A53541}"/>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9E6A6675-4F27-4F4B-8072-F34AAC3774E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ECC13391-4103-475B-BB76-2F28C7643DD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9053F654-A378-4572-9671-61F57E59211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505E9D2A-DAF1-4EB1-A991-28FDFDBCE7C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FA855F41-3F66-4B93-82EC-D746FB1AA5B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C54E39C0-4D87-4FAB-8B9F-62CB632CEFD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1721098B-9E81-49A9-9AE6-E346327F22E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EEE9F3C-AC4B-4E33-917D-05769916E5C4}"/>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FFDC7F26-FEC1-46D9-B764-F3DB5F32AB2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9D91D4-55E2-49A1-9A82-28EAEB5CE1E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E199C733-0644-4B5B-BDB6-10EA07AC936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C5FEFF33-268F-477A-8FD7-A43D226565F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歳出面において、会計年度任用職員への移行による人件費や、一部事務組合の元利償還に伴う負担金の増により</a:t>
          </a:r>
          <a:r>
            <a:rPr kumimoji="1" lang="ja-JP" altLang="ja-JP" sz="1100">
              <a:solidFill>
                <a:sysClr val="windowText" lastClr="000000"/>
              </a:solidFill>
              <a:effectLst/>
              <a:latin typeface="+mn-lt"/>
              <a:ea typeface="+mn-ea"/>
              <a:cs typeface="+mn-cs"/>
            </a:rPr>
            <a:t>、経常経費充当一般財源が増加した</a:t>
          </a:r>
          <a:r>
            <a:rPr kumimoji="1" lang="ja-JP" altLang="en-US" sz="1100">
              <a:solidFill>
                <a:sysClr val="windowText" lastClr="000000"/>
              </a:solidFill>
              <a:effectLst/>
              <a:latin typeface="+mn-lt"/>
              <a:ea typeface="+mn-ea"/>
              <a:cs typeface="+mn-cs"/>
            </a:rPr>
            <a:t>が、歳入面において</a:t>
          </a:r>
          <a:r>
            <a:rPr kumimoji="1" lang="ja-JP" altLang="ja-JP" sz="1100">
              <a:solidFill>
                <a:sysClr val="windowText" lastClr="000000"/>
              </a:solidFill>
              <a:effectLst/>
              <a:latin typeface="+mn-lt"/>
              <a:ea typeface="+mn-ea"/>
              <a:cs typeface="+mn-cs"/>
            </a:rPr>
            <a:t>各種交付金や</a:t>
          </a:r>
          <a:r>
            <a:rPr kumimoji="1" lang="ja-JP" altLang="en-US" sz="1100">
              <a:solidFill>
                <a:sysClr val="windowText" lastClr="000000"/>
              </a:solidFill>
              <a:effectLst/>
              <a:latin typeface="+mn-lt"/>
              <a:ea typeface="+mn-ea"/>
              <a:cs typeface="+mn-cs"/>
            </a:rPr>
            <a:t>普通交付税の増</a:t>
          </a:r>
          <a:r>
            <a:rPr kumimoji="1" lang="ja-JP" altLang="ja-JP" sz="1100">
              <a:solidFill>
                <a:sysClr val="windowText" lastClr="000000"/>
              </a:solidFill>
              <a:effectLst/>
              <a:latin typeface="+mn-lt"/>
              <a:ea typeface="+mn-ea"/>
              <a:cs typeface="+mn-cs"/>
            </a:rPr>
            <a:t>により経常一般財源収入が</a:t>
          </a:r>
          <a:r>
            <a:rPr kumimoji="1" lang="ja-JP" altLang="en-US" sz="1100">
              <a:solidFill>
                <a:sysClr val="windowText" lastClr="000000"/>
              </a:solidFill>
              <a:effectLst/>
              <a:latin typeface="+mn-lt"/>
              <a:ea typeface="+mn-ea"/>
              <a:cs typeface="+mn-cs"/>
            </a:rPr>
            <a:t>増加し</a:t>
          </a:r>
          <a:r>
            <a:rPr kumimoji="1" lang="ja-JP" altLang="ja-JP" sz="1100">
              <a:solidFill>
                <a:sysClr val="windowText" lastClr="000000"/>
              </a:solidFill>
              <a:effectLst/>
              <a:latin typeface="+mn-lt"/>
              <a:ea typeface="+mn-ea"/>
              <a:cs typeface="+mn-cs"/>
            </a:rPr>
            <a:t>たため、</a:t>
          </a:r>
          <a:r>
            <a:rPr kumimoji="1" lang="ja-JP" altLang="en-US" sz="1100">
              <a:solidFill>
                <a:sysClr val="windowText" lastClr="000000"/>
              </a:solidFill>
              <a:effectLst/>
              <a:latin typeface="+mn-lt"/>
              <a:ea typeface="+mn-ea"/>
              <a:cs typeface="+mn-cs"/>
            </a:rPr>
            <a:t>経常収支比率は</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ea"/>
              <a:ea typeface="+mn-ea"/>
              <a:cs typeface="+mn-cs"/>
            </a:rPr>
            <a:t>1.3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しかしながら、</a:t>
          </a:r>
          <a:r>
            <a:rPr kumimoji="1" lang="ja-JP" altLang="ja-JP" sz="1100">
              <a:solidFill>
                <a:sysClr val="windowText" lastClr="000000"/>
              </a:solidFill>
              <a:effectLst/>
              <a:latin typeface="+mn-lt"/>
              <a:ea typeface="+mn-ea"/>
              <a:cs typeface="+mn-cs"/>
            </a:rPr>
            <a:t>類似団体平均を上回って推移しており、今後も一般財源の増収と、さらなる経常経費の節減合理化を進めていく。</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5EFD4E86-A342-472F-9520-C905CB8414F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2BADAF8E-BE76-4801-B080-D1564CAA067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7D91DE09-F0F5-4D65-8821-EE765C898D6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AE555FB5-4534-4E3C-8BB8-D5DA376CCED3}"/>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D91FBB91-DEF5-4658-8CE6-764F3BDD80CF}"/>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12D870B6-38CA-4752-A8B4-7FD928CBAF29}"/>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416A5F9B-FB24-480D-ADEC-5E1DA603C9FD}"/>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52E3E063-71E9-4787-B6C3-52E5D1FBF03B}"/>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8D1BCEE6-D8AB-452C-B51A-C346BB0F3DB3}"/>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22253A53-D6A6-4EDC-AAD3-06D17F916AF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A44BBDAD-AC5B-4B7D-A871-A30E8BAECD9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D6B1A292-3553-42B3-861D-494411C976F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993006CC-AD6D-48AA-A27F-5CFDA943E65A}"/>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8CE10C0C-DE0A-456B-B64C-B52C02FC2FF8}"/>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A4228C21-D193-4095-BACE-E5B475131FFE}"/>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D9F158FE-28CE-4732-9395-140BB3A69B4C}"/>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A955E0D-976F-40BF-A88D-F3A840277203}"/>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66993</xdr:rowOff>
    </xdr:from>
    <xdr:to>
      <xdr:col>23</xdr:col>
      <xdr:colOff>133350</xdr:colOff>
      <xdr:row>65</xdr:row>
      <xdr:rowOff>145415</xdr:rowOff>
    </xdr:to>
    <xdr:cxnSp macro="">
      <xdr:nvCxnSpPr>
        <xdr:cNvPr id="128" name="直線コネクタ 127">
          <a:extLst>
            <a:ext uri="{FF2B5EF4-FFF2-40B4-BE49-F238E27FC236}">
              <a16:creationId xmlns:a16="http://schemas.microsoft.com/office/drawing/2014/main" id="{73E66129-E5B6-491F-9ED9-0F43A67EAF9C}"/>
            </a:ext>
          </a:extLst>
        </xdr:cNvPr>
        <xdr:cNvCxnSpPr/>
      </xdr:nvCxnSpPr>
      <xdr:spPr>
        <a:xfrm flipV="1">
          <a:off x="4114800" y="11211243"/>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a:extLst>
            <a:ext uri="{FF2B5EF4-FFF2-40B4-BE49-F238E27FC236}">
              <a16:creationId xmlns:a16="http://schemas.microsoft.com/office/drawing/2014/main" id="{8890CD1B-5452-484D-B07B-7BEDE75F6B8D}"/>
            </a:ext>
          </a:extLst>
        </xdr:cNvPr>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62BF8150-144E-470F-893E-905F1C0E078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65</xdr:row>
      <xdr:rowOff>145415</xdr:rowOff>
    </xdr:to>
    <xdr:cxnSp macro="">
      <xdr:nvCxnSpPr>
        <xdr:cNvPr id="131" name="直線コネクタ 130">
          <a:extLst>
            <a:ext uri="{FF2B5EF4-FFF2-40B4-BE49-F238E27FC236}">
              <a16:creationId xmlns:a16="http://schemas.microsoft.com/office/drawing/2014/main" id="{CBAD35A4-4C74-403C-8005-55A998DDE125}"/>
            </a:ext>
          </a:extLst>
        </xdr:cNvPr>
        <xdr:cNvCxnSpPr/>
      </xdr:nvCxnSpPr>
      <xdr:spPr>
        <a:xfrm>
          <a:off x="3225800" y="1120521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8F321449-BBB4-471D-8272-3CCEB2DE43B2}"/>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a16="http://schemas.microsoft.com/office/drawing/2014/main" id="{B05B7C42-1B7D-4BCD-AD99-899F402E55E2}"/>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91122</xdr:rowOff>
    </xdr:to>
    <xdr:cxnSp macro="">
      <xdr:nvCxnSpPr>
        <xdr:cNvPr id="134" name="直線コネクタ 133">
          <a:extLst>
            <a:ext uri="{FF2B5EF4-FFF2-40B4-BE49-F238E27FC236}">
              <a16:creationId xmlns:a16="http://schemas.microsoft.com/office/drawing/2014/main" id="{8E2BB852-2D6B-47D8-9D24-8542BC47E4CB}"/>
            </a:ext>
          </a:extLst>
        </xdr:cNvPr>
        <xdr:cNvCxnSpPr/>
      </xdr:nvCxnSpPr>
      <xdr:spPr>
        <a:xfrm flipV="1">
          <a:off x="2336800" y="1120521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CC32BD05-0180-44CC-A9CA-BE6DF8244F63}"/>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7C4BE616-2EAF-4410-BD5D-1B594C66672F}"/>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153988</xdr:rowOff>
    </xdr:from>
    <xdr:to>
      <xdr:col>11</xdr:col>
      <xdr:colOff>31750</xdr:colOff>
      <xdr:row>65</xdr:row>
      <xdr:rowOff>91122</xdr:rowOff>
    </xdr:to>
    <xdr:cxnSp macro="">
      <xdr:nvCxnSpPr>
        <xdr:cNvPr id="137" name="直線コネクタ 136">
          <a:extLst>
            <a:ext uri="{FF2B5EF4-FFF2-40B4-BE49-F238E27FC236}">
              <a16:creationId xmlns:a16="http://schemas.microsoft.com/office/drawing/2014/main" id="{B4E8C766-F251-48EF-BCDB-674E75DD0E6A}"/>
            </a:ext>
          </a:extLst>
        </xdr:cNvPr>
        <xdr:cNvCxnSpPr/>
      </xdr:nvCxnSpPr>
      <xdr:spPr>
        <a:xfrm>
          <a:off x="1447800" y="11126788"/>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B3C30032-2D39-4B2C-97D4-9C815345479E}"/>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DEA7BD8-EFB7-4A21-A840-AD13B7CFD9CD}"/>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9FEDB397-2467-429A-B61F-2A9A214B349C}"/>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67ED4101-5F57-42E2-AEE3-95C31EA9776B}"/>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A5079187-C982-49DF-9D5D-7CF7E7974C1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70869296-9CBA-4041-BCCC-E08566079B7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B16C79F4-747B-4188-9C4A-158AECE76598}"/>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DAB923F-91C4-45CB-9382-4BA205B4857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0313B35-4A68-4E28-BD6E-CA6ECB6A4439}"/>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16193</xdr:rowOff>
    </xdr:from>
    <xdr:to>
      <xdr:col>23</xdr:col>
      <xdr:colOff>184150</xdr:colOff>
      <xdr:row>65</xdr:row>
      <xdr:rowOff>117793</xdr:rowOff>
    </xdr:to>
    <xdr:sp macro="" textlink="">
      <xdr:nvSpPr>
        <xdr:cNvPr id="147" name="楕円 146">
          <a:extLst>
            <a:ext uri="{FF2B5EF4-FFF2-40B4-BE49-F238E27FC236}">
              <a16:creationId xmlns:a16="http://schemas.microsoft.com/office/drawing/2014/main" id="{95598FE2-4964-4A97-8CFF-2AE1C146DE0D}"/>
            </a:ext>
          </a:extLst>
        </xdr:cNvPr>
        <xdr:cNvSpPr/>
      </xdr:nvSpPr>
      <xdr:spPr>
        <a:xfrm>
          <a:off x="49022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159720</xdr:rowOff>
    </xdr:from>
    <xdr:ext cx="762000" cy="259045"/>
    <xdr:sp macro="" textlink="">
      <xdr:nvSpPr>
        <xdr:cNvPr id="148" name="財政構造の弾力性該当値テキスト">
          <a:extLst>
            <a:ext uri="{FF2B5EF4-FFF2-40B4-BE49-F238E27FC236}">
              <a16:creationId xmlns:a16="http://schemas.microsoft.com/office/drawing/2014/main" id="{E71C338B-B56A-4054-A466-2B2391E26A02}"/>
            </a:ext>
          </a:extLst>
        </xdr:cNvPr>
        <xdr:cNvSpPr txBox="1"/>
      </xdr:nvSpPr>
      <xdr:spPr>
        <a:xfrm>
          <a:off x="5041900" y="1113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94615</xdr:rowOff>
    </xdr:from>
    <xdr:to>
      <xdr:col>19</xdr:col>
      <xdr:colOff>184150</xdr:colOff>
      <xdr:row>66</xdr:row>
      <xdr:rowOff>24765</xdr:rowOff>
    </xdr:to>
    <xdr:sp macro="" textlink="">
      <xdr:nvSpPr>
        <xdr:cNvPr id="149" name="楕円 148">
          <a:extLst>
            <a:ext uri="{FF2B5EF4-FFF2-40B4-BE49-F238E27FC236}">
              <a16:creationId xmlns:a16="http://schemas.microsoft.com/office/drawing/2014/main" id="{ACCDC3BC-2559-41D6-B23E-6310316C15C2}"/>
            </a:ext>
          </a:extLst>
        </xdr:cNvPr>
        <xdr:cNvSpPr/>
      </xdr:nvSpPr>
      <xdr:spPr>
        <a:xfrm>
          <a:off x="4064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9542</xdr:rowOff>
    </xdr:from>
    <xdr:ext cx="736600" cy="259045"/>
    <xdr:sp macro="" textlink="">
      <xdr:nvSpPr>
        <xdr:cNvPr id="150" name="テキスト ボックス 149">
          <a:extLst>
            <a:ext uri="{FF2B5EF4-FFF2-40B4-BE49-F238E27FC236}">
              <a16:creationId xmlns:a16="http://schemas.microsoft.com/office/drawing/2014/main" id="{D5BCEBED-4754-4F0D-AB04-80045B0787FD}"/>
            </a:ext>
          </a:extLst>
        </xdr:cNvPr>
        <xdr:cNvSpPr txBox="1"/>
      </xdr:nvSpPr>
      <xdr:spPr>
        <a:xfrm>
          <a:off x="3733800" y="1132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1" name="楕円 150">
          <a:extLst>
            <a:ext uri="{FF2B5EF4-FFF2-40B4-BE49-F238E27FC236}">
              <a16:creationId xmlns:a16="http://schemas.microsoft.com/office/drawing/2014/main" id="{B1B5693A-57EB-4D20-839B-480D2BC90E5B}"/>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2" name="テキスト ボックス 151">
          <a:extLst>
            <a:ext uri="{FF2B5EF4-FFF2-40B4-BE49-F238E27FC236}">
              <a16:creationId xmlns:a16="http://schemas.microsoft.com/office/drawing/2014/main" id="{02E2C863-7751-49F3-97FD-F685AF467A77}"/>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40322</xdr:rowOff>
    </xdr:from>
    <xdr:to>
      <xdr:col>11</xdr:col>
      <xdr:colOff>82550</xdr:colOff>
      <xdr:row>65</xdr:row>
      <xdr:rowOff>141922</xdr:rowOff>
    </xdr:to>
    <xdr:sp macro="" textlink="">
      <xdr:nvSpPr>
        <xdr:cNvPr id="153" name="楕円 152">
          <a:extLst>
            <a:ext uri="{FF2B5EF4-FFF2-40B4-BE49-F238E27FC236}">
              <a16:creationId xmlns:a16="http://schemas.microsoft.com/office/drawing/2014/main" id="{EC2DB0FC-B0E2-424C-BAE0-A0B5D0B08FF7}"/>
            </a:ext>
          </a:extLst>
        </xdr:cNvPr>
        <xdr:cNvSpPr/>
      </xdr:nvSpPr>
      <xdr:spPr>
        <a:xfrm>
          <a:off x="2286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126699</xdr:rowOff>
    </xdr:from>
    <xdr:ext cx="762000" cy="259045"/>
    <xdr:sp macro="" textlink="">
      <xdr:nvSpPr>
        <xdr:cNvPr id="154" name="テキスト ボックス 153">
          <a:extLst>
            <a:ext uri="{FF2B5EF4-FFF2-40B4-BE49-F238E27FC236}">
              <a16:creationId xmlns:a16="http://schemas.microsoft.com/office/drawing/2014/main" id="{B8A25D5E-D9D5-4B4E-BF82-2FD6CD8ABF17}"/>
            </a:ext>
          </a:extLst>
        </xdr:cNvPr>
        <xdr:cNvSpPr txBox="1"/>
      </xdr:nvSpPr>
      <xdr:spPr>
        <a:xfrm>
          <a:off x="1955800" y="11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103188</xdr:rowOff>
    </xdr:from>
    <xdr:to>
      <xdr:col>7</xdr:col>
      <xdr:colOff>31750</xdr:colOff>
      <xdr:row>65</xdr:row>
      <xdr:rowOff>33338</xdr:rowOff>
    </xdr:to>
    <xdr:sp macro="" textlink="">
      <xdr:nvSpPr>
        <xdr:cNvPr id="155" name="楕円 154">
          <a:extLst>
            <a:ext uri="{FF2B5EF4-FFF2-40B4-BE49-F238E27FC236}">
              <a16:creationId xmlns:a16="http://schemas.microsoft.com/office/drawing/2014/main" id="{CDB28855-D5B3-42EA-85C0-82F292A80408}"/>
            </a:ext>
          </a:extLst>
        </xdr:cNvPr>
        <xdr:cNvSpPr/>
      </xdr:nvSpPr>
      <xdr:spPr>
        <a:xfrm>
          <a:off x="1397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18115</xdr:rowOff>
    </xdr:from>
    <xdr:ext cx="762000" cy="259045"/>
    <xdr:sp macro="" textlink="">
      <xdr:nvSpPr>
        <xdr:cNvPr id="156" name="テキスト ボックス 155">
          <a:extLst>
            <a:ext uri="{FF2B5EF4-FFF2-40B4-BE49-F238E27FC236}">
              <a16:creationId xmlns:a16="http://schemas.microsoft.com/office/drawing/2014/main" id="{8704DB56-5280-49D7-8145-EFF7B88E43BF}"/>
            </a:ext>
          </a:extLst>
        </xdr:cNvPr>
        <xdr:cNvSpPr txBox="1"/>
      </xdr:nvSpPr>
      <xdr:spPr>
        <a:xfrm>
          <a:off x="1066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2FDB0699-C243-44B8-BCD8-5C08C6C5161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3E70C0FF-DBDD-4C39-AF11-83B380FC7F0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9C342516-672C-486E-BB51-07A927E866C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8030DAED-D09A-499B-9641-61161D033C3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345A18B3-468C-4365-A342-1724109B072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30A65-F13C-4920-B1A5-23E1D8D7522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321497BA-5C0A-4824-84C9-414A0DB75DE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233FC6B2-59FC-45B3-8145-61785D91F3E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DD26EE9D-BAA9-411D-813F-6591982B356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7F18D54B-88A6-4FD9-B338-D8C649188AC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C95E1B3D-C9FC-4C9F-B3A4-A03A6440988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395D20BF-C8DC-4265-A991-D79A0F723B4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90894FBD-8ACC-4AE1-8F2E-4FCECEF0DA8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節電や維持管理経費の見直しを行ったことにより、類似団体平均よりも低い水準となっている。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今後も職員定員管理の適正化や経常経費のさらなる見直し・合理化を進める。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E5BFB0F4-FDA4-49FB-9568-8F3AA6A7A18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B5F1E822-C98B-4EE2-9001-9C9A01AEABA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83D774FC-7B4E-458F-B05F-75BABA06F21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9E5918C8-DFA6-40CA-8DB6-4358E468CB39}"/>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909DB94B-168B-4DA7-A2C6-FBABBA17D69B}"/>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7EC80437-C9EE-4E5D-BF54-01AC2C1942E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1946EE35-4FCB-4FCA-924B-A58417C2B193}"/>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2D5C0B25-ADD8-4AA3-8D4F-F384AA93ABEC}"/>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67506862-8A61-433C-BC79-536335A6C58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CC15E071-0030-4402-825F-1E1FD6546FF2}"/>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AC03E3-F044-4668-BFB5-EAECEF1147AF}"/>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89352B2A-4F5A-458E-98E6-580C25E325B7}"/>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F0A32102-406F-42BB-ADBA-21686D683663}"/>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3BC2960E-DA7D-4DCB-9FFC-62EC8F0DADE4}"/>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648BD62A-413A-4968-B9F2-A9764A151EFA}"/>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2E382562-E955-460C-88B7-40C6C2D059C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1E20227B-2BA1-42C2-A13E-533A1EA4387B}"/>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2482591-8AA1-400F-9A7D-27D253441843}"/>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4A27166A-03D5-45D2-BB54-479242D68969}"/>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8B66AC52-A618-41DD-AD59-81E88E8E3A33}"/>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96905043-C97C-4519-A35F-0F7D1EEB75A4}"/>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24174</xdr:rowOff>
    </xdr:from>
    <xdr:to>
      <xdr:col>23</xdr:col>
      <xdr:colOff>133350</xdr:colOff>
      <xdr:row>81</xdr:row>
      <xdr:rowOff>84282</xdr:rowOff>
    </xdr:to>
    <xdr:cxnSp macro="">
      <xdr:nvCxnSpPr>
        <xdr:cNvPr id="191" name="直線コネクタ 190">
          <a:extLst>
            <a:ext uri="{FF2B5EF4-FFF2-40B4-BE49-F238E27FC236}">
              <a16:creationId xmlns:a16="http://schemas.microsoft.com/office/drawing/2014/main" id="{36A8C46D-2C83-4DB3-AFD5-89F24C993FD4}"/>
            </a:ext>
          </a:extLst>
        </xdr:cNvPr>
        <xdr:cNvCxnSpPr/>
      </xdr:nvCxnSpPr>
      <xdr:spPr>
        <a:xfrm>
          <a:off x="4114800" y="13911624"/>
          <a:ext cx="838200" cy="6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a:extLst>
            <a:ext uri="{FF2B5EF4-FFF2-40B4-BE49-F238E27FC236}">
              <a16:creationId xmlns:a16="http://schemas.microsoft.com/office/drawing/2014/main" id="{422EF9C0-194C-4BC1-93B5-70C43A26CAC8}"/>
            </a:ext>
          </a:extLst>
        </xdr:cNvPr>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76E47240-2FB1-4300-9E4E-81815D033001}"/>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302</xdr:rowOff>
    </xdr:from>
    <xdr:to>
      <xdr:col>19</xdr:col>
      <xdr:colOff>133350</xdr:colOff>
      <xdr:row>81</xdr:row>
      <xdr:rowOff>24174</xdr:rowOff>
    </xdr:to>
    <xdr:cxnSp macro="">
      <xdr:nvCxnSpPr>
        <xdr:cNvPr id="194" name="直線コネクタ 193">
          <a:extLst>
            <a:ext uri="{FF2B5EF4-FFF2-40B4-BE49-F238E27FC236}">
              <a16:creationId xmlns:a16="http://schemas.microsoft.com/office/drawing/2014/main" id="{D6A3275C-D5CA-4D74-82F6-B87692138CB2}"/>
            </a:ext>
          </a:extLst>
        </xdr:cNvPr>
        <xdr:cNvCxnSpPr/>
      </xdr:nvCxnSpPr>
      <xdr:spPr>
        <a:xfrm>
          <a:off x="3225800" y="13887752"/>
          <a:ext cx="8890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642213EB-2BA1-4273-94F7-A4544461757A}"/>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a16="http://schemas.microsoft.com/office/drawing/2014/main" id="{40DE1FE2-C7B7-438D-AFD6-C408DC1BF0C6}"/>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160186</xdr:rowOff>
    </xdr:from>
    <xdr:to>
      <xdr:col>15</xdr:col>
      <xdr:colOff>82550</xdr:colOff>
      <xdr:row>81</xdr:row>
      <xdr:rowOff>302</xdr:rowOff>
    </xdr:to>
    <xdr:cxnSp macro="">
      <xdr:nvCxnSpPr>
        <xdr:cNvPr id="197" name="直線コネクタ 196">
          <a:extLst>
            <a:ext uri="{FF2B5EF4-FFF2-40B4-BE49-F238E27FC236}">
              <a16:creationId xmlns:a16="http://schemas.microsoft.com/office/drawing/2014/main" id="{F9D286CA-89EC-4FF2-949E-E2D17DB56CE2}"/>
            </a:ext>
          </a:extLst>
        </xdr:cNvPr>
        <xdr:cNvCxnSpPr/>
      </xdr:nvCxnSpPr>
      <xdr:spPr>
        <a:xfrm>
          <a:off x="2336800" y="13876186"/>
          <a:ext cx="889000" cy="1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967FD101-5450-437E-A7C1-E18F63176C88}"/>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D92EDC56-F822-489D-9EE1-8591BC053AC3}"/>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160186</xdr:rowOff>
    </xdr:from>
    <xdr:to>
      <xdr:col>11</xdr:col>
      <xdr:colOff>31750</xdr:colOff>
      <xdr:row>81</xdr:row>
      <xdr:rowOff>11040</xdr:rowOff>
    </xdr:to>
    <xdr:cxnSp macro="">
      <xdr:nvCxnSpPr>
        <xdr:cNvPr id="200" name="直線コネクタ 199">
          <a:extLst>
            <a:ext uri="{FF2B5EF4-FFF2-40B4-BE49-F238E27FC236}">
              <a16:creationId xmlns:a16="http://schemas.microsoft.com/office/drawing/2014/main" id="{54C616EB-6BF3-4F90-9D61-C21233587C24}"/>
            </a:ext>
          </a:extLst>
        </xdr:cNvPr>
        <xdr:cNvCxnSpPr/>
      </xdr:nvCxnSpPr>
      <xdr:spPr>
        <a:xfrm flipV="1">
          <a:off x="1447800" y="13876186"/>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A08219B7-8C78-412E-BD41-904D9017C891}"/>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49A6992-3950-4854-9684-F36ED0C08ABE}"/>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35559FC2-C56E-4B6F-B2A0-9251BE4B985A}"/>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B06492AB-FF1F-4E43-A259-C2A8B7F0F298}"/>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8837028D-7CE5-4297-B6EC-A4380BC03D4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3D0B613A-24B3-4676-B3BA-CC2A78154DD4}"/>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11E6203-FD30-4B6D-A2C8-58DF21F46E9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6317FFF-C2D3-49A5-B921-A2F60159548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62EEBC0-6B7B-4499-BFDE-F290062C996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33482</xdr:rowOff>
    </xdr:from>
    <xdr:to>
      <xdr:col>23</xdr:col>
      <xdr:colOff>184150</xdr:colOff>
      <xdr:row>81</xdr:row>
      <xdr:rowOff>135082</xdr:rowOff>
    </xdr:to>
    <xdr:sp macro="" textlink="">
      <xdr:nvSpPr>
        <xdr:cNvPr id="210" name="楕円 209">
          <a:extLst>
            <a:ext uri="{FF2B5EF4-FFF2-40B4-BE49-F238E27FC236}">
              <a16:creationId xmlns:a16="http://schemas.microsoft.com/office/drawing/2014/main" id="{72BBA738-F3DF-4897-BC85-EEA99AC4801F}"/>
            </a:ext>
          </a:extLst>
        </xdr:cNvPr>
        <xdr:cNvSpPr/>
      </xdr:nvSpPr>
      <xdr:spPr>
        <a:xfrm>
          <a:off x="4902200" y="139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50009</xdr:rowOff>
    </xdr:from>
    <xdr:ext cx="762000" cy="259045"/>
    <xdr:sp macro="" textlink="">
      <xdr:nvSpPr>
        <xdr:cNvPr id="211" name="人件費・物件費等の状況該当値テキスト">
          <a:extLst>
            <a:ext uri="{FF2B5EF4-FFF2-40B4-BE49-F238E27FC236}">
              <a16:creationId xmlns:a16="http://schemas.microsoft.com/office/drawing/2014/main" id="{CA1FC1AC-C650-419C-BBE9-CAB4436909A4}"/>
            </a:ext>
          </a:extLst>
        </xdr:cNvPr>
        <xdr:cNvSpPr txBox="1"/>
      </xdr:nvSpPr>
      <xdr:spPr>
        <a:xfrm>
          <a:off x="5041900" y="1376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144824</xdr:rowOff>
    </xdr:from>
    <xdr:to>
      <xdr:col>19</xdr:col>
      <xdr:colOff>184150</xdr:colOff>
      <xdr:row>81</xdr:row>
      <xdr:rowOff>74974</xdr:rowOff>
    </xdr:to>
    <xdr:sp macro="" textlink="">
      <xdr:nvSpPr>
        <xdr:cNvPr id="212" name="楕円 211">
          <a:extLst>
            <a:ext uri="{FF2B5EF4-FFF2-40B4-BE49-F238E27FC236}">
              <a16:creationId xmlns:a16="http://schemas.microsoft.com/office/drawing/2014/main" id="{342D2E96-84DF-4815-8BDB-A2DD384C932D}"/>
            </a:ext>
          </a:extLst>
        </xdr:cNvPr>
        <xdr:cNvSpPr/>
      </xdr:nvSpPr>
      <xdr:spPr>
        <a:xfrm>
          <a:off x="4064000" y="138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85151</xdr:rowOff>
    </xdr:from>
    <xdr:ext cx="736600" cy="259045"/>
    <xdr:sp macro="" textlink="">
      <xdr:nvSpPr>
        <xdr:cNvPr id="213" name="テキスト ボックス 212">
          <a:extLst>
            <a:ext uri="{FF2B5EF4-FFF2-40B4-BE49-F238E27FC236}">
              <a16:creationId xmlns:a16="http://schemas.microsoft.com/office/drawing/2014/main" id="{A650689E-C917-4BDA-803C-BBCBB8F2A051}"/>
            </a:ext>
          </a:extLst>
        </xdr:cNvPr>
        <xdr:cNvSpPr txBox="1"/>
      </xdr:nvSpPr>
      <xdr:spPr>
        <a:xfrm>
          <a:off x="3733800" y="1362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120952</xdr:rowOff>
    </xdr:from>
    <xdr:to>
      <xdr:col>15</xdr:col>
      <xdr:colOff>133350</xdr:colOff>
      <xdr:row>81</xdr:row>
      <xdr:rowOff>51102</xdr:rowOff>
    </xdr:to>
    <xdr:sp macro="" textlink="">
      <xdr:nvSpPr>
        <xdr:cNvPr id="214" name="楕円 213">
          <a:extLst>
            <a:ext uri="{FF2B5EF4-FFF2-40B4-BE49-F238E27FC236}">
              <a16:creationId xmlns:a16="http://schemas.microsoft.com/office/drawing/2014/main" id="{59CAE120-0840-4709-90D3-2CE5FCF50BAD}"/>
            </a:ext>
          </a:extLst>
        </xdr:cNvPr>
        <xdr:cNvSpPr/>
      </xdr:nvSpPr>
      <xdr:spPr>
        <a:xfrm>
          <a:off x="3175000" y="138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61279</xdr:rowOff>
    </xdr:from>
    <xdr:ext cx="762000" cy="259045"/>
    <xdr:sp macro="" textlink="">
      <xdr:nvSpPr>
        <xdr:cNvPr id="215" name="テキスト ボックス 214">
          <a:extLst>
            <a:ext uri="{FF2B5EF4-FFF2-40B4-BE49-F238E27FC236}">
              <a16:creationId xmlns:a16="http://schemas.microsoft.com/office/drawing/2014/main" id="{BB813EDA-53D1-419E-B47E-0F65C8DD54E1}"/>
            </a:ext>
          </a:extLst>
        </xdr:cNvPr>
        <xdr:cNvSpPr txBox="1"/>
      </xdr:nvSpPr>
      <xdr:spPr>
        <a:xfrm>
          <a:off x="2844800" y="1360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109386</xdr:rowOff>
    </xdr:from>
    <xdr:to>
      <xdr:col>11</xdr:col>
      <xdr:colOff>82550</xdr:colOff>
      <xdr:row>81</xdr:row>
      <xdr:rowOff>39536</xdr:rowOff>
    </xdr:to>
    <xdr:sp macro="" textlink="">
      <xdr:nvSpPr>
        <xdr:cNvPr id="216" name="楕円 215">
          <a:extLst>
            <a:ext uri="{FF2B5EF4-FFF2-40B4-BE49-F238E27FC236}">
              <a16:creationId xmlns:a16="http://schemas.microsoft.com/office/drawing/2014/main" id="{F0AA41C7-BEB7-4345-93E1-6A8C2DF1CE43}"/>
            </a:ext>
          </a:extLst>
        </xdr:cNvPr>
        <xdr:cNvSpPr/>
      </xdr:nvSpPr>
      <xdr:spPr>
        <a:xfrm>
          <a:off x="2286000" y="1382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49713</xdr:rowOff>
    </xdr:from>
    <xdr:ext cx="762000" cy="259045"/>
    <xdr:sp macro="" textlink="">
      <xdr:nvSpPr>
        <xdr:cNvPr id="217" name="テキスト ボックス 216">
          <a:extLst>
            <a:ext uri="{FF2B5EF4-FFF2-40B4-BE49-F238E27FC236}">
              <a16:creationId xmlns:a16="http://schemas.microsoft.com/office/drawing/2014/main" id="{96314044-D5FE-48D6-AF1D-174344275589}"/>
            </a:ext>
          </a:extLst>
        </xdr:cNvPr>
        <xdr:cNvSpPr txBox="1"/>
      </xdr:nvSpPr>
      <xdr:spPr>
        <a:xfrm>
          <a:off x="1955800" y="1359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131690</xdr:rowOff>
    </xdr:from>
    <xdr:to>
      <xdr:col>7</xdr:col>
      <xdr:colOff>31750</xdr:colOff>
      <xdr:row>81</xdr:row>
      <xdr:rowOff>61840</xdr:rowOff>
    </xdr:to>
    <xdr:sp macro="" textlink="">
      <xdr:nvSpPr>
        <xdr:cNvPr id="218" name="楕円 217">
          <a:extLst>
            <a:ext uri="{FF2B5EF4-FFF2-40B4-BE49-F238E27FC236}">
              <a16:creationId xmlns:a16="http://schemas.microsoft.com/office/drawing/2014/main" id="{6F5F73FC-FAB9-40E9-ABFB-E84CD8DB3FD7}"/>
            </a:ext>
          </a:extLst>
        </xdr:cNvPr>
        <xdr:cNvSpPr/>
      </xdr:nvSpPr>
      <xdr:spPr>
        <a:xfrm>
          <a:off x="1397000" y="138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72017</xdr:rowOff>
    </xdr:from>
    <xdr:ext cx="762000" cy="259045"/>
    <xdr:sp macro="" textlink="">
      <xdr:nvSpPr>
        <xdr:cNvPr id="219" name="テキスト ボックス 218">
          <a:extLst>
            <a:ext uri="{FF2B5EF4-FFF2-40B4-BE49-F238E27FC236}">
              <a16:creationId xmlns:a16="http://schemas.microsoft.com/office/drawing/2014/main" id="{D40C1A52-2EBA-40B0-8F78-36FB7ACE9D25}"/>
            </a:ext>
          </a:extLst>
        </xdr:cNvPr>
        <xdr:cNvSpPr txBox="1"/>
      </xdr:nvSpPr>
      <xdr:spPr>
        <a:xfrm>
          <a:off x="1066800" y="1361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D53B3484-7D77-429B-97E8-650E12FD2F8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43DE70AA-3958-44A7-87A3-BDD85639B3A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8B56B383-79C8-4FD0-A2DC-D55EA8EE587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8F7079A9-05E3-4D51-888E-79011C42127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7ECA979F-1A08-4C4B-8FDE-ABBE395B852E}"/>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38758403-4AA6-4D22-924C-23EAD1570E7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9279FFC-EEE0-4AAB-969A-69FE24441FF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7542F119-5500-408C-8671-8E4FEA4F595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4496F21-0A6A-4A2C-8503-1232CF6BAB8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2032439-2575-4276-AC0A-AEA50150C60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33D900C7-18B7-4791-81DB-1E56641BA89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CCFDFCCD-36B2-4DB5-96D6-DA38B3C6D1E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1DBE8830-38FC-40A3-9895-26983AE8988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類似団体平均を下回って推移している。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今後も職責・職務に応じた給与構造を維持しながら給与の適正化に努める。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6B23ECE4-D419-4EF1-BA4B-76D944E1D2F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F80C6126-F5C3-41EC-B4E3-8781635ADD6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D6D91B83-9F8E-4E25-BADF-E60749C900DE}"/>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9CF6E4A4-4D5F-4CF1-9FBC-9BAF8BEEAFAC}"/>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C32BDF82-B255-4135-9F3A-2023F000254F}"/>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80529B87-F84C-40CB-9C60-2C06B4862C14}"/>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62BDBD99-3B49-4B28-A214-9489F43CB9A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991420D6-7CF9-46BB-9059-6B537725E7A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17AD84B4-5491-49C9-81B2-781AF5817625}"/>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E5B5D185-1338-4DE7-A540-FD80BDD486C5}"/>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A111224E-5F6D-449C-9F4C-D0DB54F85967}"/>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1B62930B-0B03-4408-A63E-D671D545C445}"/>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67E9F527-1736-4045-B661-18BCA42ACC9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4F0206D1-7C25-49C6-8BF4-0122F82BAA2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ED9A594B-4906-4E01-8510-93F2EFEAA9F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763A5C94-55B3-470B-99BD-B4F515D9D1AB}"/>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FFA22445-6309-4779-BB60-7DBA2FCA1087}"/>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90D60732-280B-42DA-9087-40537FEA8EB3}"/>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9691077B-EA6D-44A4-8C25-1A26EA871181}"/>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83AC2444-BD48-4E38-94B2-4B1BE1B30D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141111</xdr:rowOff>
    </xdr:from>
    <xdr:to>
      <xdr:col>81</xdr:col>
      <xdr:colOff>44450</xdr:colOff>
      <xdr:row>82</xdr:row>
      <xdr:rowOff>76905</xdr:rowOff>
    </xdr:to>
    <xdr:cxnSp macro="">
      <xdr:nvCxnSpPr>
        <xdr:cNvPr id="253" name="直線コネクタ 252">
          <a:extLst>
            <a:ext uri="{FF2B5EF4-FFF2-40B4-BE49-F238E27FC236}">
              <a16:creationId xmlns:a16="http://schemas.microsoft.com/office/drawing/2014/main" id="{AD6D3D59-AE98-41D6-BD5E-3E9CDDF2806D}"/>
            </a:ext>
          </a:extLst>
        </xdr:cNvPr>
        <xdr:cNvCxnSpPr/>
      </xdr:nvCxnSpPr>
      <xdr:spPr>
        <a:xfrm flipV="1">
          <a:off x="16179800" y="14028561"/>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FC535EDD-5887-4282-A057-3758A3323A0C}"/>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2FA3EFD4-9515-456E-A25E-0FEA5BE60BCA}"/>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50095</xdr:rowOff>
    </xdr:from>
    <xdr:to>
      <xdr:col>77</xdr:col>
      <xdr:colOff>44450</xdr:colOff>
      <xdr:row>82</xdr:row>
      <xdr:rowOff>76905</xdr:rowOff>
    </xdr:to>
    <xdr:cxnSp macro="">
      <xdr:nvCxnSpPr>
        <xdr:cNvPr id="256" name="直線コネクタ 255">
          <a:extLst>
            <a:ext uri="{FF2B5EF4-FFF2-40B4-BE49-F238E27FC236}">
              <a16:creationId xmlns:a16="http://schemas.microsoft.com/office/drawing/2014/main" id="{2BECC043-B09A-4499-9687-FAD17DDF772D}"/>
            </a:ext>
          </a:extLst>
        </xdr:cNvPr>
        <xdr:cNvCxnSpPr/>
      </xdr:nvCxnSpPr>
      <xdr:spPr>
        <a:xfrm>
          <a:off x="15290800" y="141089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176A6371-CD24-4B54-9CAD-225FBC54EDCE}"/>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a:extLst>
            <a:ext uri="{FF2B5EF4-FFF2-40B4-BE49-F238E27FC236}">
              <a16:creationId xmlns:a16="http://schemas.microsoft.com/office/drawing/2014/main" id="{F7E41F39-D70D-4507-8FAB-3CAA7165C58C}"/>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82</xdr:row>
      <xdr:rowOff>50095</xdr:rowOff>
    </xdr:to>
    <xdr:cxnSp macro="">
      <xdr:nvCxnSpPr>
        <xdr:cNvPr id="259" name="直線コネクタ 258">
          <a:extLst>
            <a:ext uri="{FF2B5EF4-FFF2-40B4-BE49-F238E27FC236}">
              <a16:creationId xmlns:a16="http://schemas.microsoft.com/office/drawing/2014/main" id="{A7EF1C3D-B8D8-4926-BB1E-2A588AD2C798}"/>
            </a:ext>
          </a:extLst>
        </xdr:cNvPr>
        <xdr:cNvCxnSpPr/>
      </xdr:nvCxnSpPr>
      <xdr:spPr>
        <a:xfrm>
          <a:off x="14401800" y="140419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521209FC-434C-4D5F-8272-8CC5D8DB6E62}"/>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a:extLst>
            <a:ext uri="{FF2B5EF4-FFF2-40B4-BE49-F238E27FC236}">
              <a16:creationId xmlns:a16="http://schemas.microsoft.com/office/drawing/2014/main" id="{033550BE-A199-46E7-A0AF-9D2785C65A0C}"/>
            </a:ext>
          </a:extLst>
        </xdr:cNvPr>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130528</xdr:rowOff>
    </xdr:to>
    <xdr:cxnSp macro="">
      <xdr:nvCxnSpPr>
        <xdr:cNvPr id="262" name="直線コネクタ 261">
          <a:extLst>
            <a:ext uri="{FF2B5EF4-FFF2-40B4-BE49-F238E27FC236}">
              <a16:creationId xmlns:a16="http://schemas.microsoft.com/office/drawing/2014/main" id="{CE0FFD3D-3762-4406-B358-39D3FFEF1454}"/>
            </a:ext>
          </a:extLst>
        </xdr:cNvPr>
        <xdr:cNvCxnSpPr/>
      </xdr:nvCxnSpPr>
      <xdr:spPr>
        <a:xfrm flipV="1">
          <a:off x="13512800" y="1404196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3EF998BC-61FA-4C84-9536-B371DDE84D38}"/>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AEF69FD2-7A60-4C9B-9067-4DA9FBFEEB43}"/>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98CA5FC2-9921-4EF5-A811-6781BCD5583E}"/>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a:extLst>
            <a:ext uri="{FF2B5EF4-FFF2-40B4-BE49-F238E27FC236}">
              <a16:creationId xmlns:a16="http://schemas.microsoft.com/office/drawing/2014/main" id="{D7FBE4FB-366C-478E-9031-D12A45D87D62}"/>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978B98E1-9A3C-469A-95DA-81386B29CD9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96D963CE-A02F-49F0-806B-EA3E6271CD7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AAFA3534-6158-4737-A9EE-CF999DDB912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C9B7D7D-781B-49BB-9571-E8A22FF9CE2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27B3C61-7755-4AA0-B822-675223F255B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90311</xdr:rowOff>
    </xdr:from>
    <xdr:to>
      <xdr:col>81</xdr:col>
      <xdr:colOff>95250</xdr:colOff>
      <xdr:row>82</xdr:row>
      <xdr:rowOff>20461</xdr:rowOff>
    </xdr:to>
    <xdr:sp macro="" textlink="">
      <xdr:nvSpPr>
        <xdr:cNvPr id="272" name="楕円 271">
          <a:extLst>
            <a:ext uri="{FF2B5EF4-FFF2-40B4-BE49-F238E27FC236}">
              <a16:creationId xmlns:a16="http://schemas.microsoft.com/office/drawing/2014/main" id="{C3E365F1-36DC-499C-8DBB-8D85E7133C74}"/>
            </a:ext>
          </a:extLst>
        </xdr:cNvPr>
        <xdr:cNvSpPr/>
      </xdr:nvSpPr>
      <xdr:spPr>
        <a:xfrm>
          <a:off x="169672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106838</xdr:rowOff>
    </xdr:from>
    <xdr:ext cx="762000" cy="259045"/>
    <xdr:sp macro="" textlink="">
      <xdr:nvSpPr>
        <xdr:cNvPr id="273" name="給与水準   （国との比較）該当値テキスト">
          <a:extLst>
            <a:ext uri="{FF2B5EF4-FFF2-40B4-BE49-F238E27FC236}">
              <a16:creationId xmlns:a16="http://schemas.microsoft.com/office/drawing/2014/main" id="{87F2E7EB-739B-4FFE-8C9D-D882FD55142C}"/>
            </a:ext>
          </a:extLst>
        </xdr:cNvPr>
        <xdr:cNvSpPr txBox="1"/>
      </xdr:nvSpPr>
      <xdr:spPr>
        <a:xfrm>
          <a:off x="17106900" y="138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26105</xdr:rowOff>
    </xdr:from>
    <xdr:to>
      <xdr:col>77</xdr:col>
      <xdr:colOff>95250</xdr:colOff>
      <xdr:row>82</xdr:row>
      <xdr:rowOff>127705</xdr:rowOff>
    </xdr:to>
    <xdr:sp macro="" textlink="">
      <xdr:nvSpPr>
        <xdr:cNvPr id="274" name="楕円 273">
          <a:extLst>
            <a:ext uri="{FF2B5EF4-FFF2-40B4-BE49-F238E27FC236}">
              <a16:creationId xmlns:a16="http://schemas.microsoft.com/office/drawing/2014/main" id="{C33E25F2-D8C5-4309-9ED2-C31E567D51C4}"/>
            </a:ext>
          </a:extLst>
        </xdr:cNvPr>
        <xdr:cNvSpPr/>
      </xdr:nvSpPr>
      <xdr:spPr>
        <a:xfrm>
          <a:off x="16129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137882</xdr:rowOff>
    </xdr:from>
    <xdr:ext cx="736600" cy="259045"/>
    <xdr:sp macro="" textlink="">
      <xdr:nvSpPr>
        <xdr:cNvPr id="275" name="テキスト ボックス 274">
          <a:extLst>
            <a:ext uri="{FF2B5EF4-FFF2-40B4-BE49-F238E27FC236}">
              <a16:creationId xmlns:a16="http://schemas.microsoft.com/office/drawing/2014/main" id="{2C896634-AEF2-49B8-8842-F6C51619D7A5}"/>
            </a:ext>
          </a:extLst>
        </xdr:cNvPr>
        <xdr:cNvSpPr txBox="1"/>
      </xdr:nvSpPr>
      <xdr:spPr>
        <a:xfrm>
          <a:off x="15798800" y="1385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170745</xdr:rowOff>
    </xdr:from>
    <xdr:to>
      <xdr:col>73</xdr:col>
      <xdr:colOff>44450</xdr:colOff>
      <xdr:row>82</xdr:row>
      <xdr:rowOff>100895</xdr:rowOff>
    </xdr:to>
    <xdr:sp macro="" textlink="">
      <xdr:nvSpPr>
        <xdr:cNvPr id="276" name="楕円 275">
          <a:extLst>
            <a:ext uri="{FF2B5EF4-FFF2-40B4-BE49-F238E27FC236}">
              <a16:creationId xmlns:a16="http://schemas.microsoft.com/office/drawing/2014/main" id="{1E783296-8BB5-4B5C-AB64-1E5B7D4CD324}"/>
            </a:ext>
          </a:extLst>
        </xdr:cNvPr>
        <xdr:cNvSpPr/>
      </xdr:nvSpPr>
      <xdr:spPr>
        <a:xfrm>
          <a:off x="15240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111072</xdr:rowOff>
    </xdr:from>
    <xdr:ext cx="762000" cy="259045"/>
    <xdr:sp macro="" textlink="">
      <xdr:nvSpPr>
        <xdr:cNvPr id="277" name="テキスト ボックス 276">
          <a:extLst>
            <a:ext uri="{FF2B5EF4-FFF2-40B4-BE49-F238E27FC236}">
              <a16:creationId xmlns:a16="http://schemas.microsoft.com/office/drawing/2014/main" id="{6C19B204-37E3-4E00-8B94-B50D9E085C0F}"/>
            </a:ext>
          </a:extLst>
        </xdr:cNvPr>
        <xdr:cNvSpPr txBox="1"/>
      </xdr:nvSpPr>
      <xdr:spPr>
        <a:xfrm>
          <a:off x="14909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78" name="楕円 277">
          <a:extLst>
            <a:ext uri="{FF2B5EF4-FFF2-40B4-BE49-F238E27FC236}">
              <a16:creationId xmlns:a16="http://schemas.microsoft.com/office/drawing/2014/main" id="{DBDCCD59-0900-43BF-8C4C-6416204B3633}"/>
            </a:ext>
          </a:extLst>
        </xdr:cNvPr>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79" name="テキスト ボックス 278">
          <a:extLst>
            <a:ext uri="{FF2B5EF4-FFF2-40B4-BE49-F238E27FC236}">
              <a16:creationId xmlns:a16="http://schemas.microsoft.com/office/drawing/2014/main" id="{CAD047F9-F933-4EB2-A176-218EF57042CB}"/>
            </a:ext>
          </a:extLst>
        </xdr:cNvPr>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79728</xdr:rowOff>
    </xdr:from>
    <xdr:to>
      <xdr:col>64</xdr:col>
      <xdr:colOff>152400</xdr:colOff>
      <xdr:row>83</xdr:row>
      <xdr:rowOff>9878</xdr:rowOff>
    </xdr:to>
    <xdr:sp macro="" textlink="">
      <xdr:nvSpPr>
        <xdr:cNvPr id="280" name="楕円 279">
          <a:extLst>
            <a:ext uri="{FF2B5EF4-FFF2-40B4-BE49-F238E27FC236}">
              <a16:creationId xmlns:a16="http://schemas.microsoft.com/office/drawing/2014/main" id="{C4696A63-6824-4751-9588-D07D4FA4A656}"/>
            </a:ext>
          </a:extLst>
        </xdr:cNvPr>
        <xdr:cNvSpPr/>
      </xdr:nvSpPr>
      <xdr:spPr>
        <a:xfrm>
          <a:off x="13462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20055</xdr:rowOff>
    </xdr:from>
    <xdr:ext cx="762000" cy="259045"/>
    <xdr:sp macro="" textlink="">
      <xdr:nvSpPr>
        <xdr:cNvPr id="281" name="テキスト ボックス 280">
          <a:extLst>
            <a:ext uri="{FF2B5EF4-FFF2-40B4-BE49-F238E27FC236}">
              <a16:creationId xmlns:a16="http://schemas.microsoft.com/office/drawing/2014/main" id="{D43BB4CC-73E8-4FDF-BC36-A7E0F77475C6}"/>
            </a:ext>
          </a:extLst>
        </xdr:cNvPr>
        <xdr:cNvSpPr txBox="1"/>
      </xdr:nvSpPr>
      <xdr:spPr>
        <a:xfrm>
          <a:off x="13131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4686A7B-C245-49FE-9EF1-A85970B6221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8F84EF94-DA59-4F63-9D63-6C9989E0499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B2F1BE32-297C-41CB-A1BA-4229DFED0B5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A35F10CD-CDC7-4242-A3CC-98DE0087800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7E9EB281-8820-468B-BA89-345809EBBFC2}"/>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34FBBA7C-CB7C-4F6F-86FA-869E767F0B6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B094278B-58CE-4102-9D3D-90C2E53F878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1877A3FC-FFAC-4BB9-93C4-C88D7ACDF0B1}"/>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6A35DB79-CF97-442C-A94E-F79D15B67E69}"/>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A206CDE6-3EC2-4CD4-AD27-322A016922B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F9E246DF-D1DA-46CD-83C2-D0720B4B68B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B2E062F4-B595-442D-99A6-A19CA755233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73562984-A4B0-4901-9287-E4234D32F61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類似団体平均とほぼ同程度で推移している。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類似団体の職員数との比較検討をしながら、定員管理の指針となる定員適正化方針に基づき、定員管理に努めていく。</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E8941AE4-8980-47B4-AD13-5FC90C8F9EC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AE90B980-2947-4B8F-8EB7-8431118194F9}"/>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3D6B406F-07C0-43D5-8F01-CBE0E1CF9E0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D7A958BD-89CA-40BB-9059-1ECF673E5B3C}"/>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7205A9F2-9286-449F-B339-604DBBA2DBB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2CC499AF-22F3-4F07-A1CC-6A1226650E9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A0EA38CD-B141-4DAC-B727-02DA508DECE8}"/>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511F816-72A2-4F59-8EAA-DFE49407ED72}"/>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9672943F-B7E6-48A1-B9DB-CB5564942CDE}"/>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E3ECDE23-C434-41BD-B7B9-FA3BED15497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B5ADA70D-01E8-4CAA-8DFC-D6E01F266A29}"/>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7B3AF84F-917C-4AA5-A4E3-51BAE49AC9D3}"/>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4BA51C79-135B-42FF-AB6D-F14397F2C046}"/>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29799324-C1A4-411D-B68B-72AFFE3C986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89BAF754-C5D5-4B86-8F42-7D19F3342DC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44DC73C9-AF3B-4A29-AD96-50400C1371F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260E91EA-D128-41CE-B2AD-B222ABC1548D}"/>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77A5C498-D211-4FC7-9400-7D5C17D0FCD7}"/>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7666EEAF-018B-44ED-8E0D-625976DAB6FC}"/>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7131FF64-02C0-4305-BE4E-CC719FE5E2F4}"/>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8FDD8717-95CF-4981-95C0-5A8CC30DF521}"/>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80645</xdr:rowOff>
    </xdr:from>
    <xdr:to>
      <xdr:col>81</xdr:col>
      <xdr:colOff>44450</xdr:colOff>
      <xdr:row>62</xdr:row>
      <xdr:rowOff>98743</xdr:rowOff>
    </xdr:to>
    <xdr:cxnSp macro="">
      <xdr:nvCxnSpPr>
        <xdr:cNvPr id="316" name="直線コネクタ 315">
          <a:extLst>
            <a:ext uri="{FF2B5EF4-FFF2-40B4-BE49-F238E27FC236}">
              <a16:creationId xmlns:a16="http://schemas.microsoft.com/office/drawing/2014/main" id="{E542A631-AD2A-472F-86E8-2939963E36AA}"/>
            </a:ext>
          </a:extLst>
        </xdr:cNvPr>
        <xdr:cNvCxnSpPr/>
      </xdr:nvCxnSpPr>
      <xdr:spPr>
        <a:xfrm>
          <a:off x="16179800" y="1071054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a:extLst>
            <a:ext uri="{FF2B5EF4-FFF2-40B4-BE49-F238E27FC236}">
              <a16:creationId xmlns:a16="http://schemas.microsoft.com/office/drawing/2014/main" id="{A0BD85E0-F0AB-4197-ADA8-55D1D81088AE}"/>
            </a:ext>
          </a:extLst>
        </xdr:cNvPr>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80568015-84D5-49D0-BBA4-09BED9ABCEE3}"/>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60537</xdr:rowOff>
    </xdr:from>
    <xdr:to>
      <xdr:col>77</xdr:col>
      <xdr:colOff>44450</xdr:colOff>
      <xdr:row>62</xdr:row>
      <xdr:rowOff>80645</xdr:rowOff>
    </xdr:to>
    <xdr:cxnSp macro="">
      <xdr:nvCxnSpPr>
        <xdr:cNvPr id="319" name="直線コネクタ 318">
          <a:extLst>
            <a:ext uri="{FF2B5EF4-FFF2-40B4-BE49-F238E27FC236}">
              <a16:creationId xmlns:a16="http://schemas.microsoft.com/office/drawing/2014/main" id="{C0B8FCF7-8406-461D-B16F-67C61F4A862E}"/>
            </a:ext>
          </a:extLst>
        </xdr:cNvPr>
        <xdr:cNvCxnSpPr/>
      </xdr:nvCxnSpPr>
      <xdr:spPr>
        <a:xfrm>
          <a:off x="15290800" y="1069043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1B90D473-57A3-4B09-A1F3-A12EF9A630F5}"/>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a:extLst>
            <a:ext uri="{FF2B5EF4-FFF2-40B4-BE49-F238E27FC236}">
              <a16:creationId xmlns:a16="http://schemas.microsoft.com/office/drawing/2014/main" id="{2001A5FE-6DD2-4426-ABE1-981C422E9126}"/>
            </a:ext>
          </a:extLst>
        </xdr:cNvPr>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60537</xdr:rowOff>
    </xdr:from>
    <xdr:to>
      <xdr:col>72</xdr:col>
      <xdr:colOff>203200</xdr:colOff>
      <xdr:row>62</xdr:row>
      <xdr:rowOff>60537</xdr:rowOff>
    </xdr:to>
    <xdr:cxnSp macro="">
      <xdr:nvCxnSpPr>
        <xdr:cNvPr id="322" name="直線コネクタ 321">
          <a:extLst>
            <a:ext uri="{FF2B5EF4-FFF2-40B4-BE49-F238E27FC236}">
              <a16:creationId xmlns:a16="http://schemas.microsoft.com/office/drawing/2014/main" id="{2801D52C-F455-4537-B415-8A764A5DFE00}"/>
            </a:ext>
          </a:extLst>
        </xdr:cNvPr>
        <xdr:cNvCxnSpPr/>
      </xdr:nvCxnSpPr>
      <xdr:spPr>
        <a:xfrm>
          <a:off x="14401800" y="1069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34698141-3CF7-4338-B55D-39099AF75ABC}"/>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a:extLst>
            <a:ext uri="{FF2B5EF4-FFF2-40B4-BE49-F238E27FC236}">
              <a16:creationId xmlns:a16="http://schemas.microsoft.com/office/drawing/2014/main" id="{36606C06-590A-46EB-B91D-2E31551D9763}"/>
            </a:ext>
          </a:extLst>
        </xdr:cNvPr>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32385</xdr:rowOff>
    </xdr:from>
    <xdr:to>
      <xdr:col>68</xdr:col>
      <xdr:colOff>152400</xdr:colOff>
      <xdr:row>62</xdr:row>
      <xdr:rowOff>60537</xdr:rowOff>
    </xdr:to>
    <xdr:cxnSp macro="">
      <xdr:nvCxnSpPr>
        <xdr:cNvPr id="325" name="直線コネクタ 324">
          <a:extLst>
            <a:ext uri="{FF2B5EF4-FFF2-40B4-BE49-F238E27FC236}">
              <a16:creationId xmlns:a16="http://schemas.microsoft.com/office/drawing/2014/main" id="{64E9BC06-0468-4973-9D91-9B2D971D5CFF}"/>
            </a:ext>
          </a:extLst>
        </xdr:cNvPr>
        <xdr:cNvCxnSpPr/>
      </xdr:nvCxnSpPr>
      <xdr:spPr>
        <a:xfrm>
          <a:off x="13512800" y="1066228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C40323EA-22F4-4F12-B7BF-AD1434EE9C1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a:extLst>
            <a:ext uri="{FF2B5EF4-FFF2-40B4-BE49-F238E27FC236}">
              <a16:creationId xmlns:a16="http://schemas.microsoft.com/office/drawing/2014/main" id="{4A7A0459-8D24-4A55-9A88-E13AAF70371A}"/>
            </a:ext>
          </a:extLst>
        </xdr:cNvPr>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728530AF-5162-41BF-B5D6-95D323AFC0D4}"/>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a:extLst>
            <a:ext uri="{FF2B5EF4-FFF2-40B4-BE49-F238E27FC236}">
              <a16:creationId xmlns:a16="http://schemas.microsoft.com/office/drawing/2014/main" id="{9D1104C2-A22C-416E-81D4-E83793695264}"/>
            </a:ext>
          </a:extLst>
        </xdr:cNvPr>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20470DE8-8E9F-44A1-8BF7-3E9C5DDFE44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C6F0FF59-5A0B-4639-B6FE-4F857F6128A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829F239-7E2E-4621-A79B-331D0572522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E474822-1497-4285-8CFB-B1E996CE01B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A676B999-31E5-4A62-B801-536E4914C3A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47943</xdr:rowOff>
    </xdr:from>
    <xdr:to>
      <xdr:col>81</xdr:col>
      <xdr:colOff>95250</xdr:colOff>
      <xdr:row>62</xdr:row>
      <xdr:rowOff>149543</xdr:rowOff>
    </xdr:to>
    <xdr:sp macro="" textlink="">
      <xdr:nvSpPr>
        <xdr:cNvPr id="335" name="楕円 334">
          <a:extLst>
            <a:ext uri="{FF2B5EF4-FFF2-40B4-BE49-F238E27FC236}">
              <a16:creationId xmlns:a16="http://schemas.microsoft.com/office/drawing/2014/main" id="{D0539CFC-0EC3-4E0F-9CA2-4847AA93B6C5}"/>
            </a:ext>
          </a:extLst>
        </xdr:cNvPr>
        <xdr:cNvSpPr/>
      </xdr:nvSpPr>
      <xdr:spPr>
        <a:xfrm>
          <a:off x="169672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20020</xdr:rowOff>
    </xdr:from>
    <xdr:ext cx="762000" cy="259045"/>
    <xdr:sp macro="" textlink="">
      <xdr:nvSpPr>
        <xdr:cNvPr id="336" name="定員管理の状況該当値テキスト">
          <a:extLst>
            <a:ext uri="{FF2B5EF4-FFF2-40B4-BE49-F238E27FC236}">
              <a16:creationId xmlns:a16="http://schemas.microsoft.com/office/drawing/2014/main" id="{E27B7FEE-C3FF-4AAD-8980-BB541FDB2114}"/>
            </a:ext>
          </a:extLst>
        </xdr:cNvPr>
        <xdr:cNvSpPr txBox="1"/>
      </xdr:nvSpPr>
      <xdr:spPr>
        <a:xfrm>
          <a:off x="17106900" y="106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29845</xdr:rowOff>
    </xdr:from>
    <xdr:to>
      <xdr:col>77</xdr:col>
      <xdr:colOff>95250</xdr:colOff>
      <xdr:row>62</xdr:row>
      <xdr:rowOff>131445</xdr:rowOff>
    </xdr:to>
    <xdr:sp macro="" textlink="">
      <xdr:nvSpPr>
        <xdr:cNvPr id="337" name="楕円 336">
          <a:extLst>
            <a:ext uri="{FF2B5EF4-FFF2-40B4-BE49-F238E27FC236}">
              <a16:creationId xmlns:a16="http://schemas.microsoft.com/office/drawing/2014/main" id="{B946AC38-750B-4CEB-94B3-EC14EE3FB1B0}"/>
            </a:ext>
          </a:extLst>
        </xdr:cNvPr>
        <xdr:cNvSpPr/>
      </xdr:nvSpPr>
      <xdr:spPr>
        <a:xfrm>
          <a:off x="16129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116222</xdr:rowOff>
    </xdr:from>
    <xdr:ext cx="736600" cy="259045"/>
    <xdr:sp macro="" textlink="">
      <xdr:nvSpPr>
        <xdr:cNvPr id="338" name="テキスト ボックス 337">
          <a:extLst>
            <a:ext uri="{FF2B5EF4-FFF2-40B4-BE49-F238E27FC236}">
              <a16:creationId xmlns:a16="http://schemas.microsoft.com/office/drawing/2014/main" id="{C902104A-F7CC-425E-96A2-7BEA94AC9D4C}"/>
            </a:ext>
          </a:extLst>
        </xdr:cNvPr>
        <xdr:cNvSpPr txBox="1"/>
      </xdr:nvSpPr>
      <xdr:spPr>
        <a:xfrm>
          <a:off x="15798800" y="1074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9737</xdr:rowOff>
    </xdr:from>
    <xdr:to>
      <xdr:col>73</xdr:col>
      <xdr:colOff>44450</xdr:colOff>
      <xdr:row>62</xdr:row>
      <xdr:rowOff>111337</xdr:rowOff>
    </xdr:to>
    <xdr:sp macro="" textlink="">
      <xdr:nvSpPr>
        <xdr:cNvPr id="339" name="楕円 338">
          <a:extLst>
            <a:ext uri="{FF2B5EF4-FFF2-40B4-BE49-F238E27FC236}">
              <a16:creationId xmlns:a16="http://schemas.microsoft.com/office/drawing/2014/main" id="{CECABD4F-98EA-487D-992C-8D841924540D}"/>
            </a:ext>
          </a:extLst>
        </xdr:cNvPr>
        <xdr:cNvSpPr/>
      </xdr:nvSpPr>
      <xdr:spPr>
        <a:xfrm>
          <a:off x="15240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96114</xdr:rowOff>
    </xdr:from>
    <xdr:ext cx="762000" cy="259045"/>
    <xdr:sp macro="" textlink="">
      <xdr:nvSpPr>
        <xdr:cNvPr id="340" name="テキスト ボックス 339">
          <a:extLst>
            <a:ext uri="{FF2B5EF4-FFF2-40B4-BE49-F238E27FC236}">
              <a16:creationId xmlns:a16="http://schemas.microsoft.com/office/drawing/2014/main" id="{1F7915E2-B1FE-4A89-9D79-8458CFD08DC0}"/>
            </a:ext>
          </a:extLst>
        </xdr:cNvPr>
        <xdr:cNvSpPr txBox="1"/>
      </xdr:nvSpPr>
      <xdr:spPr>
        <a:xfrm>
          <a:off x="14909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9737</xdr:rowOff>
    </xdr:from>
    <xdr:to>
      <xdr:col>68</xdr:col>
      <xdr:colOff>203200</xdr:colOff>
      <xdr:row>62</xdr:row>
      <xdr:rowOff>111337</xdr:rowOff>
    </xdr:to>
    <xdr:sp macro="" textlink="">
      <xdr:nvSpPr>
        <xdr:cNvPr id="341" name="楕円 340">
          <a:extLst>
            <a:ext uri="{FF2B5EF4-FFF2-40B4-BE49-F238E27FC236}">
              <a16:creationId xmlns:a16="http://schemas.microsoft.com/office/drawing/2014/main" id="{5F7BA184-783E-4D7E-A435-174482EDA57D}"/>
            </a:ext>
          </a:extLst>
        </xdr:cNvPr>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96114</xdr:rowOff>
    </xdr:from>
    <xdr:ext cx="762000" cy="259045"/>
    <xdr:sp macro="" textlink="">
      <xdr:nvSpPr>
        <xdr:cNvPr id="342" name="テキスト ボックス 341">
          <a:extLst>
            <a:ext uri="{FF2B5EF4-FFF2-40B4-BE49-F238E27FC236}">
              <a16:creationId xmlns:a16="http://schemas.microsoft.com/office/drawing/2014/main" id="{5DDC75AB-908A-4545-9BBB-3B80718226B1}"/>
            </a:ext>
          </a:extLst>
        </xdr:cNvPr>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153035</xdr:rowOff>
    </xdr:from>
    <xdr:to>
      <xdr:col>64</xdr:col>
      <xdr:colOff>152400</xdr:colOff>
      <xdr:row>62</xdr:row>
      <xdr:rowOff>83185</xdr:rowOff>
    </xdr:to>
    <xdr:sp macro="" textlink="">
      <xdr:nvSpPr>
        <xdr:cNvPr id="343" name="楕円 342">
          <a:extLst>
            <a:ext uri="{FF2B5EF4-FFF2-40B4-BE49-F238E27FC236}">
              <a16:creationId xmlns:a16="http://schemas.microsoft.com/office/drawing/2014/main" id="{8A01C4DE-0706-4432-801B-B4D62532FC75}"/>
            </a:ext>
          </a:extLst>
        </xdr:cNvPr>
        <xdr:cNvSpPr/>
      </xdr:nvSpPr>
      <xdr:spPr>
        <a:xfrm>
          <a:off x="13462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67962</xdr:rowOff>
    </xdr:from>
    <xdr:ext cx="762000" cy="259045"/>
    <xdr:sp macro="" textlink="">
      <xdr:nvSpPr>
        <xdr:cNvPr id="344" name="テキスト ボックス 343">
          <a:extLst>
            <a:ext uri="{FF2B5EF4-FFF2-40B4-BE49-F238E27FC236}">
              <a16:creationId xmlns:a16="http://schemas.microsoft.com/office/drawing/2014/main" id="{00276963-4E79-4B61-B4E2-AC5FA5C82763}"/>
            </a:ext>
          </a:extLst>
        </xdr:cNvPr>
        <xdr:cNvSpPr txBox="1"/>
      </xdr:nvSpPr>
      <xdr:spPr>
        <a:xfrm>
          <a:off x="13131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6A634A17-23FE-444E-9C01-C416E4029E3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13C777B8-D6FB-4098-A393-053848A73B8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4BE6CB4B-F67A-4495-947D-76BE96C62DB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A8B8B988-F455-483D-AAFA-F2C2E86752F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6E10066E-E73F-4AFC-9A44-55648057F91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32CD67F0-E940-48DC-8BBE-5095C5B125F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DCA9EF48-C49B-4AE0-B375-60398D170E2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80D1BEF1-EA39-483C-89E2-75517F2E834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13F5320F-EA6D-46AC-83D3-1A32BB84EBD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139E04EE-73DB-4D83-A93B-7006FFC2D53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65254321-711C-4EA9-8FE9-649E056CB77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5594E1D1-64A5-42F0-925C-628EA9DAA30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89042FF4-70B9-4F7D-BDB1-CAEEDC6ACF0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一部事務組合の</a:t>
          </a:r>
          <a:r>
            <a:rPr kumimoji="1" lang="ja-JP" altLang="en-US" sz="1100">
              <a:solidFill>
                <a:schemeClr val="dk1"/>
              </a:solidFill>
              <a:effectLst/>
              <a:latin typeface="+mn-lt"/>
              <a:ea typeface="+mn-ea"/>
              <a:cs typeface="+mn-cs"/>
            </a:rPr>
            <a:t>地方債償還に充当する</a:t>
          </a:r>
          <a:r>
            <a:rPr kumimoji="1" lang="ja-JP" altLang="ja-JP" sz="1100">
              <a:solidFill>
                <a:schemeClr val="dk1"/>
              </a:solidFill>
              <a:effectLst/>
              <a:latin typeface="+mn-lt"/>
              <a:ea typeface="+mn-ea"/>
              <a:cs typeface="+mn-cs"/>
            </a:rPr>
            <a:t>負担金が増加し</a:t>
          </a:r>
          <a:r>
            <a:rPr kumimoji="1" lang="ja-JP" altLang="en-US"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昨年度より</a:t>
          </a:r>
          <a:r>
            <a:rPr kumimoji="1" lang="en-US" altLang="ja-JP" sz="1100">
              <a:solidFill>
                <a:sysClr val="windowText" lastClr="000000"/>
              </a:solidFill>
              <a:effectLst/>
              <a:latin typeface="+mn-ea"/>
              <a:ea typeface="+mn-ea"/>
              <a:cs typeface="+mn-cs"/>
            </a:rPr>
            <a:t>0.3</a:t>
          </a:r>
          <a:r>
            <a:rPr kumimoji="1" lang="ja-JP" altLang="en-US" sz="1100">
              <a:solidFill>
                <a:sysClr val="windowText" lastClr="000000"/>
              </a:solidFill>
              <a:effectLst/>
              <a:latin typeface="+mn-lt"/>
              <a:ea typeface="+mn-ea"/>
              <a:cs typeface="+mn-cs"/>
            </a:rPr>
            <a:t>ポイント増加したものの、</a:t>
          </a:r>
          <a:r>
            <a:rPr kumimoji="1" lang="ja-JP" altLang="ja-JP" sz="1100">
              <a:solidFill>
                <a:sysClr val="windowText" lastClr="000000"/>
              </a:solidFill>
              <a:effectLst/>
              <a:latin typeface="+mn-lt"/>
              <a:ea typeface="+mn-ea"/>
              <a:cs typeface="+mn-cs"/>
            </a:rPr>
            <a:t>類似団体平均を下回って推移しており、健全性を維持している。引き続き市債の発行を精査し、比率の上昇の抑制に努める。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43E2A895-B49E-4AD0-81E5-1257B87EFEC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72E7D44C-6D9C-44CD-8EB5-1A6266AF58B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1B7BEC4B-DE88-4CD8-BE2A-AAEE4F43095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990BE907-7EA4-4D82-87B3-36E2BA11EEA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E340E805-FF74-4433-A5CE-F4B4F3D13E13}"/>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BE0C2B92-48A8-4D59-B4B9-B23427B2A603}"/>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92DB75F1-A0EE-403B-B7EF-41672132852A}"/>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B7469A90-8C7B-46FF-9F91-2BA2C4706AE7}"/>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AD7D0959-A495-4562-AED4-131BC83609A5}"/>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54ECDE9D-8B32-405D-BFAE-90855D098FD9}"/>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54EE4251-4192-44B5-8951-0C586AFC889C}"/>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DA2DD268-C724-49AD-AAC7-B95E89501C5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AE78E0-B86B-440C-981E-0952E19291C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7067B943-7E8F-44A8-A839-03333577BE4C}"/>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3211494B-6D0B-4942-9539-AFC3F220310C}"/>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EC9110AB-577C-46CE-B450-5EAFCCCB61C6}"/>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72E6AE95-7246-407A-A8C8-82E8E8956DE4}"/>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233CE56F-B614-40B4-937C-93214A9B1C17}"/>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47498</xdr:rowOff>
    </xdr:from>
    <xdr:to>
      <xdr:col>81</xdr:col>
      <xdr:colOff>44450</xdr:colOff>
      <xdr:row>39</xdr:row>
      <xdr:rowOff>76454</xdr:rowOff>
    </xdr:to>
    <xdr:cxnSp macro="">
      <xdr:nvCxnSpPr>
        <xdr:cNvPr id="376" name="直線コネクタ 375">
          <a:extLst>
            <a:ext uri="{FF2B5EF4-FFF2-40B4-BE49-F238E27FC236}">
              <a16:creationId xmlns:a16="http://schemas.microsoft.com/office/drawing/2014/main" id="{A7674860-1969-4026-B153-6793956FCDCA}"/>
            </a:ext>
          </a:extLst>
        </xdr:cNvPr>
        <xdr:cNvCxnSpPr/>
      </xdr:nvCxnSpPr>
      <xdr:spPr>
        <a:xfrm>
          <a:off x="16179800" y="673404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a:extLst>
            <a:ext uri="{FF2B5EF4-FFF2-40B4-BE49-F238E27FC236}">
              <a16:creationId xmlns:a16="http://schemas.microsoft.com/office/drawing/2014/main" id="{43839931-95EF-4767-912F-B65F1C01169B}"/>
            </a:ext>
          </a:extLst>
        </xdr:cNvPr>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AFA42D45-271B-4418-B07A-34211B10696E}"/>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47498</xdr:rowOff>
    </xdr:from>
    <xdr:to>
      <xdr:col>77</xdr:col>
      <xdr:colOff>44450</xdr:colOff>
      <xdr:row>39</xdr:row>
      <xdr:rowOff>47498</xdr:rowOff>
    </xdr:to>
    <xdr:cxnSp macro="">
      <xdr:nvCxnSpPr>
        <xdr:cNvPr id="379" name="直線コネクタ 378">
          <a:extLst>
            <a:ext uri="{FF2B5EF4-FFF2-40B4-BE49-F238E27FC236}">
              <a16:creationId xmlns:a16="http://schemas.microsoft.com/office/drawing/2014/main" id="{268E01DB-962F-41FB-933D-42A988768345}"/>
            </a:ext>
          </a:extLst>
        </xdr:cNvPr>
        <xdr:cNvCxnSpPr/>
      </xdr:nvCxnSpPr>
      <xdr:spPr>
        <a:xfrm>
          <a:off x="15290800" y="6734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FD43EC7-6088-4A17-BEA6-64FE0E5400BA}"/>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a:extLst>
            <a:ext uri="{FF2B5EF4-FFF2-40B4-BE49-F238E27FC236}">
              <a16:creationId xmlns:a16="http://schemas.microsoft.com/office/drawing/2014/main" id="{DE2CCE5D-DB86-4C7E-AF70-693B5FDA0B65}"/>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47498</xdr:rowOff>
    </xdr:from>
    <xdr:to>
      <xdr:col>72</xdr:col>
      <xdr:colOff>203200</xdr:colOff>
      <xdr:row>39</xdr:row>
      <xdr:rowOff>47498</xdr:rowOff>
    </xdr:to>
    <xdr:cxnSp macro="">
      <xdr:nvCxnSpPr>
        <xdr:cNvPr id="382" name="直線コネクタ 381">
          <a:extLst>
            <a:ext uri="{FF2B5EF4-FFF2-40B4-BE49-F238E27FC236}">
              <a16:creationId xmlns:a16="http://schemas.microsoft.com/office/drawing/2014/main" id="{EF741D0A-7B80-4D8E-8839-30722EA7C4B5}"/>
            </a:ext>
          </a:extLst>
        </xdr:cNvPr>
        <xdr:cNvCxnSpPr/>
      </xdr:nvCxnSpPr>
      <xdr:spPr>
        <a:xfrm>
          <a:off x="14401800" y="6734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BE6F3445-5BCE-47BF-992E-30B5C7A6BE12}"/>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a:extLst>
            <a:ext uri="{FF2B5EF4-FFF2-40B4-BE49-F238E27FC236}">
              <a16:creationId xmlns:a16="http://schemas.microsoft.com/office/drawing/2014/main" id="{0B98BD88-ED56-49AA-B16D-70B744AFF25F}"/>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47498</xdr:rowOff>
    </xdr:to>
    <xdr:cxnSp macro="">
      <xdr:nvCxnSpPr>
        <xdr:cNvPr id="385" name="直線コネクタ 384">
          <a:extLst>
            <a:ext uri="{FF2B5EF4-FFF2-40B4-BE49-F238E27FC236}">
              <a16:creationId xmlns:a16="http://schemas.microsoft.com/office/drawing/2014/main" id="{C47535B0-0F24-4A95-8CA5-621AB90056D3}"/>
            </a:ext>
          </a:extLst>
        </xdr:cNvPr>
        <xdr:cNvCxnSpPr/>
      </xdr:nvCxnSpPr>
      <xdr:spPr>
        <a:xfrm>
          <a:off x="13512800" y="66954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EB0CA232-AE91-4E9A-964F-1191387E6B45}"/>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a:extLst>
            <a:ext uri="{FF2B5EF4-FFF2-40B4-BE49-F238E27FC236}">
              <a16:creationId xmlns:a16="http://schemas.microsoft.com/office/drawing/2014/main" id="{3EFFFF68-9EA2-4824-83FB-FD966DD6D335}"/>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AB35B544-C5B2-4EDF-B6B8-DFBCEB993FFB}"/>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A5512023-B9A4-4EE8-9A0A-1C75E8509B7F}"/>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F5CB3088-3280-4A54-82C9-D87E45BDD99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B07683BB-BFE6-47E8-85F7-E38AC838269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881DF898-578C-442A-AC10-E73599432EA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9719968A-435B-4D81-A62B-C9B7DA1FE77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F893B3B5-5A12-42EB-A852-4F5CE0AFD35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395" name="楕円 394">
          <a:extLst>
            <a:ext uri="{FF2B5EF4-FFF2-40B4-BE49-F238E27FC236}">
              <a16:creationId xmlns:a16="http://schemas.microsoft.com/office/drawing/2014/main" id="{DFB99101-0174-4B3E-AB0B-0F17F40057DE}"/>
            </a:ext>
          </a:extLst>
        </xdr:cNvPr>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42181</xdr:rowOff>
    </xdr:from>
    <xdr:ext cx="762000" cy="259045"/>
    <xdr:sp macro="" textlink="">
      <xdr:nvSpPr>
        <xdr:cNvPr id="396" name="公債費負担の状況該当値テキスト">
          <a:extLst>
            <a:ext uri="{FF2B5EF4-FFF2-40B4-BE49-F238E27FC236}">
              <a16:creationId xmlns:a16="http://schemas.microsoft.com/office/drawing/2014/main" id="{08E8FF54-EA25-435B-8EF3-DF88DBB35F8A}"/>
            </a:ext>
          </a:extLst>
        </xdr:cNvPr>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168148</xdr:rowOff>
    </xdr:from>
    <xdr:to>
      <xdr:col>77</xdr:col>
      <xdr:colOff>95250</xdr:colOff>
      <xdr:row>39</xdr:row>
      <xdr:rowOff>98298</xdr:rowOff>
    </xdr:to>
    <xdr:sp macro="" textlink="">
      <xdr:nvSpPr>
        <xdr:cNvPr id="397" name="楕円 396">
          <a:extLst>
            <a:ext uri="{FF2B5EF4-FFF2-40B4-BE49-F238E27FC236}">
              <a16:creationId xmlns:a16="http://schemas.microsoft.com/office/drawing/2014/main" id="{4EC6EDFB-903A-4947-B2CA-7B83A41C3B34}"/>
            </a:ext>
          </a:extLst>
        </xdr:cNvPr>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108475</xdr:rowOff>
    </xdr:from>
    <xdr:ext cx="736600" cy="259045"/>
    <xdr:sp macro="" textlink="">
      <xdr:nvSpPr>
        <xdr:cNvPr id="398" name="テキスト ボックス 397">
          <a:extLst>
            <a:ext uri="{FF2B5EF4-FFF2-40B4-BE49-F238E27FC236}">
              <a16:creationId xmlns:a16="http://schemas.microsoft.com/office/drawing/2014/main" id="{BE172AFB-0F1F-4BFA-87FA-5C78762A2E13}"/>
            </a:ext>
          </a:extLst>
        </xdr:cNvPr>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168148</xdr:rowOff>
    </xdr:from>
    <xdr:to>
      <xdr:col>73</xdr:col>
      <xdr:colOff>44450</xdr:colOff>
      <xdr:row>39</xdr:row>
      <xdr:rowOff>98298</xdr:rowOff>
    </xdr:to>
    <xdr:sp macro="" textlink="">
      <xdr:nvSpPr>
        <xdr:cNvPr id="399" name="楕円 398">
          <a:extLst>
            <a:ext uri="{FF2B5EF4-FFF2-40B4-BE49-F238E27FC236}">
              <a16:creationId xmlns:a16="http://schemas.microsoft.com/office/drawing/2014/main" id="{D50C63FA-C7AA-484A-A5EF-C79BA57B17D4}"/>
            </a:ext>
          </a:extLst>
        </xdr:cNvPr>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108475</xdr:rowOff>
    </xdr:from>
    <xdr:ext cx="762000" cy="259045"/>
    <xdr:sp macro="" textlink="">
      <xdr:nvSpPr>
        <xdr:cNvPr id="400" name="テキスト ボックス 399">
          <a:extLst>
            <a:ext uri="{FF2B5EF4-FFF2-40B4-BE49-F238E27FC236}">
              <a16:creationId xmlns:a16="http://schemas.microsoft.com/office/drawing/2014/main" id="{7C9B3BB6-B90E-4049-8F1D-64D4E5B6348B}"/>
            </a:ext>
          </a:extLst>
        </xdr:cNvPr>
        <xdr:cNvSpPr txBox="1"/>
      </xdr:nvSpPr>
      <xdr:spPr>
        <a:xfrm>
          <a:off x="14909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168148</xdr:rowOff>
    </xdr:from>
    <xdr:to>
      <xdr:col>68</xdr:col>
      <xdr:colOff>203200</xdr:colOff>
      <xdr:row>39</xdr:row>
      <xdr:rowOff>98298</xdr:rowOff>
    </xdr:to>
    <xdr:sp macro="" textlink="">
      <xdr:nvSpPr>
        <xdr:cNvPr id="401" name="楕円 400">
          <a:extLst>
            <a:ext uri="{FF2B5EF4-FFF2-40B4-BE49-F238E27FC236}">
              <a16:creationId xmlns:a16="http://schemas.microsoft.com/office/drawing/2014/main" id="{759402BC-E573-4F34-A717-BA891A568CA2}"/>
            </a:ext>
          </a:extLst>
        </xdr:cNvPr>
        <xdr:cNvSpPr/>
      </xdr:nvSpPr>
      <xdr:spPr>
        <a:xfrm>
          <a:off x="14351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108475</xdr:rowOff>
    </xdr:from>
    <xdr:ext cx="762000" cy="259045"/>
    <xdr:sp macro="" textlink="">
      <xdr:nvSpPr>
        <xdr:cNvPr id="402" name="テキスト ボックス 401">
          <a:extLst>
            <a:ext uri="{FF2B5EF4-FFF2-40B4-BE49-F238E27FC236}">
              <a16:creationId xmlns:a16="http://schemas.microsoft.com/office/drawing/2014/main" id="{889BE789-0F41-4AE4-804F-4E8CB595FCCB}"/>
            </a:ext>
          </a:extLst>
        </xdr:cNvPr>
        <xdr:cNvSpPr txBox="1"/>
      </xdr:nvSpPr>
      <xdr:spPr>
        <a:xfrm>
          <a:off x="14020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03" name="楕円 402">
          <a:extLst>
            <a:ext uri="{FF2B5EF4-FFF2-40B4-BE49-F238E27FC236}">
              <a16:creationId xmlns:a16="http://schemas.microsoft.com/office/drawing/2014/main" id="{AF4A16DE-0A59-4BEE-B01C-1B31180D5EE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04" name="テキスト ボックス 403">
          <a:extLst>
            <a:ext uri="{FF2B5EF4-FFF2-40B4-BE49-F238E27FC236}">
              <a16:creationId xmlns:a16="http://schemas.microsoft.com/office/drawing/2014/main" id="{370CAF6E-33FE-472E-B89B-E7A905393467}"/>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99A63B2E-EC0A-498B-AADF-07439B1364A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150F27F7-82A8-43B9-B390-B428D5EC9F0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2E2017CC-619C-4023-8623-049A4055B48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FF57F5F1-6A6D-454D-B112-509C5FED2CA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C814558-ACFC-44BE-8E30-80F0D0C5193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A44CD8C3-9639-4DF4-94C4-CD3432B38D3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7BD4FA34-0617-4FBA-B753-C4BC70069A9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5B335662-4ABA-4DAD-9020-0F4A10E4E88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FF1A947C-C625-41C4-A062-6163C8126E1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A55B720F-C31E-40EC-818C-B1661BCE2B7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581DD938-6485-4A60-BB82-D2B0BC477BB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4B684020-AF7D-4194-9C74-CD1A4F2B843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C99656CE-CC88-48E2-9F36-E6C90FA77B8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分母</a:t>
          </a:r>
          <a:r>
            <a:rPr lang="ja-JP" altLang="en-US" sz="1100">
              <a:solidFill>
                <a:sysClr val="windowText" lastClr="000000"/>
              </a:solidFill>
              <a:effectLst/>
              <a:latin typeface="+mn-lt"/>
              <a:ea typeface="+mn-ea"/>
              <a:cs typeface="+mn-cs"/>
            </a:rPr>
            <a:t>においては、標準税収入額等や普通交付税の増額により</a:t>
          </a:r>
          <a:r>
            <a:rPr lang="ja-JP" altLang="ja-JP" sz="1100">
              <a:solidFill>
                <a:sysClr val="windowText" lastClr="000000"/>
              </a:solidFill>
              <a:effectLst/>
              <a:latin typeface="+mn-lt"/>
              <a:ea typeface="+mn-ea"/>
              <a:cs typeface="+mn-cs"/>
            </a:rPr>
            <a:t>標準財政規模</a:t>
          </a:r>
          <a:r>
            <a:rPr lang="ja-JP" altLang="en-US" sz="1100">
              <a:solidFill>
                <a:sysClr val="windowText" lastClr="000000"/>
              </a:solidFill>
              <a:effectLst/>
              <a:latin typeface="+mn-lt"/>
              <a:ea typeface="+mn-ea"/>
              <a:cs typeface="+mn-cs"/>
            </a:rPr>
            <a:t>が</a:t>
          </a:r>
          <a:r>
            <a:rPr lang="ja-JP" altLang="ja-JP" sz="1100">
              <a:solidFill>
                <a:sysClr val="windowText" lastClr="000000"/>
              </a:solidFill>
              <a:effectLst/>
              <a:latin typeface="+mn-lt"/>
              <a:ea typeface="+mn-ea"/>
              <a:cs typeface="+mn-cs"/>
            </a:rPr>
            <a:t>増加</a:t>
          </a:r>
          <a:r>
            <a:rPr lang="ja-JP" altLang="en-US" sz="1100">
              <a:solidFill>
                <a:sysClr val="windowText" lastClr="000000"/>
              </a:solidFill>
              <a:effectLst/>
              <a:latin typeface="+mn-lt"/>
              <a:ea typeface="+mn-ea"/>
              <a:cs typeface="+mn-cs"/>
            </a:rPr>
            <a:t>し、分子においては、下水道事業債や一部事務組合事業債残高の減少や、充当可能な基金・特定財源の増加により数値が減少したため、将来負担比率は</a:t>
          </a:r>
          <a:r>
            <a:rPr lang="en-US" altLang="ja-JP" sz="1100">
              <a:solidFill>
                <a:sysClr val="windowText" lastClr="000000"/>
              </a:solidFill>
              <a:effectLst/>
              <a:latin typeface="+mn-ea"/>
              <a:ea typeface="+mn-ea"/>
              <a:cs typeface="+mn-cs"/>
            </a:rPr>
            <a:t>7.3</a:t>
          </a:r>
          <a:r>
            <a:rPr lang="ja-JP" altLang="ja-JP" sz="1100">
              <a:solidFill>
                <a:sysClr val="windowText" lastClr="000000"/>
              </a:solidFill>
              <a:effectLst/>
              <a:latin typeface="+mn-lt"/>
              <a:ea typeface="+mn-ea"/>
              <a:cs typeface="+mn-cs"/>
            </a:rPr>
            <a:t>ポイント</a:t>
          </a:r>
          <a:r>
            <a:rPr lang="ja-JP" altLang="en-US" sz="1100">
              <a:solidFill>
                <a:sysClr val="windowText" lastClr="000000"/>
              </a:solidFill>
              <a:effectLst/>
              <a:latin typeface="+mn-lt"/>
              <a:ea typeface="+mn-ea"/>
              <a:cs typeface="+mn-cs"/>
            </a:rPr>
            <a:t>減少</a:t>
          </a:r>
          <a:r>
            <a:rPr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今後も一部事務組合によるし尿処理施設の長寿命化工事に伴う借入が予定されていることから、将来負担に留意し、健全な財政運営に努める。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FBF975EB-1C61-4941-8DD0-870CE76192A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F06D14AE-B755-474A-B286-662C06CB5F6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7007DCBB-65FA-4F43-BFCC-9C1491B81B3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5C590AA9-758D-44B8-9689-6347672426C6}"/>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3E45B148-A94B-455C-BFB3-2AB9F9C66AC9}"/>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C4DA21F2-D653-4D33-8F82-E621C3B8DFE2}"/>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5AA63483-5226-49B5-A0F7-17EFC3C0999F}"/>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61751E30-F855-40DA-A7DF-2D443E9688A5}"/>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94422634-7583-4B51-926D-1A953C6CC268}"/>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AE007632-2D3D-4C27-8DE8-450231065A73}"/>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48DEBFA3-D3EC-4843-A1A3-C98D473F0DBF}"/>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E839B9A3-74EF-4A1B-B788-FBE309C1F7D3}"/>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58EBFD10-4388-4605-9700-0D4DD0DA15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F05D4E0-80D1-4B1A-B33D-36A0510226E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947BD4AE-300E-4A10-8081-4ECEFDFD2A1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B123AA6-D6D2-4F15-9C36-037CFA3D9AF4}"/>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BC838A42-CCE8-4BA9-94C2-2A102800C4D1}"/>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7F9CF4C1-B7B5-4A3A-9992-905ADA895654}"/>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719B4856-9C93-41A5-8068-7708580B1F56}"/>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7520A102-ED3A-4328-8056-5E5E79EA13BA}"/>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45466</xdr:rowOff>
    </xdr:from>
    <xdr:to>
      <xdr:col>81</xdr:col>
      <xdr:colOff>44450</xdr:colOff>
      <xdr:row>18</xdr:row>
      <xdr:rowOff>104182</xdr:rowOff>
    </xdr:to>
    <xdr:cxnSp macro="">
      <xdr:nvCxnSpPr>
        <xdr:cNvPr id="438" name="直線コネクタ 437">
          <a:extLst>
            <a:ext uri="{FF2B5EF4-FFF2-40B4-BE49-F238E27FC236}">
              <a16:creationId xmlns:a16="http://schemas.microsoft.com/office/drawing/2014/main" id="{0F113912-E5FF-49E3-A17E-07BD7599CD1C}"/>
            </a:ext>
          </a:extLst>
        </xdr:cNvPr>
        <xdr:cNvCxnSpPr/>
      </xdr:nvCxnSpPr>
      <xdr:spPr>
        <a:xfrm flipV="1">
          <a:off x="16179800" y="3131566"/>
          <a:ext cx="8382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a:extLst>
            <a:ext uri="{FF2B5EF4-FFF2-40B4-BE49-F238E27FC236}">
              <a16:creationId xmlns:a16="http://schemas.microsoft.com/office/drawing/2014/main" id="{B29C848B-EF4A-4646-923B-9337EB105E20}"/>
            </a:ext>
          </a:extLst>
        </xdr:cNvPr>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922FE139-5C46-4258-89E4-7E090B75B845}"/>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81661</xdr:rowOff>
    </xdr:from>
    <xdr:to>
      <xdr:col>77</xdr:col>
      <xdr:colOff>44450</xdr:colOff>
      <xdr:row>18</xdr:row>
      <xdr:rowOff>104182</xdr:rowOff>
    </xdr:to>
    <xdr:cxnSp macro="">
      <xdr:nvCxnSpPr>
        <xdr:cNvPr id="441" name="直線コネクタ 440">
          <a:extLst>
            <a:ext uri="{FF2B5EF4-FFF2-40B4-BE49-F238E27FC236}">
              <a16:creationId xmlns:a16="http://schemas.microsoft.com/office/drawing/2014/main" id="{6585596D-10F9-463E-852A-EA5CA94CDA4F}"/>
            </a:ext>
          </a:extLst>
        </xdr:cNvPr>
        <xdr:cNvCxnSpPr/>
      </xdr:nvCxnSpPr>
      <xdr:spPr>
        <a:xfrm>
          <a:off x="15290800" y="3167761"/>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6086C052-7258-4C72-9D52-D2585033620C}"/>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D4FDA6DB-92D7-47E7-B89C-15876DA99B4A}"/>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14097</xdr:rowOff>
    </xdr:from>
    <xdr:to>
      <xdr:col>72</xdr:col>
      <xdr:colOff>203200</xdr:colOff>
      <xdr:row>18</xdr:row>
      <xdr:rowOff>81661</xdr:rowOff>
    </xdr:to>
    <xdr:cxnSp macro="">
      <xdr:nvCxnSpPr>
        <xdr:cNvPr id="444" name="直線コネクタ 443">
          <a:extLst>
            <a:ext uri="{FF2B5EF4-FFF2-40B4-BE49-F238E27FC236}">
              <a16:creationId xmlns:a16="http://schemas.microsoft.com/office/drawing/2014/main" id="{F119D10F-1F72-4A07-84C4-9F68C557C30D}"/>
            </a:ext>
          </a:extLst>
        </xdr:cNvPr>
        <xdr:cNvCxnSpPr/>
      </xdr:nvCxnSpPr>
      <xdr:spPr>
        <a:xfrm>
          <a:off x="14401800" y="3100197"/>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B3C18206-52D8-4B8E-82F5-B8DFF32E1E11}"/>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a:extLst>
            <a:ext uri="{FF2B5EF4-FFF2-40B4-BE49-F238E27FC236}">
              <a16:creationId xmlns:a16="http://schemas.microsoft.com/office/drawing/2014/main" id="{9740327D-CD0A-44B2-B8E3-55B0D85F6362}"/>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14097</xdr:rowOff>
    </xdr:from>
    <xdr:to>
      <xdr:col>68</xdr:col>
      <xdr:colOff>152400</xdr:colOff>
      <xdr:row>18</xdr:row>
      <xdr:rowOff>29379</xdr:rowOff>
    </xdr:to>
    <xdr:cxnSp macro="">
      <xdr:nvCxnSpPr>
        <xdr:cNvPr id="447" name="直線コネクタ 446">
          <a:extLst>
            <a:ext uri="{FF2B5EF4-FFF2-40B4-BE49-F238E27FC236}">
              <a16:creationId xmlns:a16="http://schemas.microsoft.com/office/drawing/2014/main" id="{36C7FEC3-185E-4487-B75D-7CAE39ACAE67}"/>
            </a:ext>
          </a:extLst>
        </xdr:cNvPr>
        <xdr:cNvCxnSpPr/>
      </xdr:nvCxnSpPr>
      <xdr:spPr>
        <a:xfrm flipV="1">
          <a:off x="13512800" y="3100197"/>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29B0971F-9B37-4B27-9748-6CACDBDF8E5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a:extLst>
            <a:ext uri="{FF2B5EF4-FFF2-40B4-BE49-F238E27FC236}">
              <a16:creationId xmlns:a16="http://schemas.microsoft.com/office/drawing/2014/main" id="{7606B7C3-97E1-4AA2-AFC3-974751762C37}"/>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1D2ACBF2-CC1A-45F7-ACD2-D6BD93FAC91C}"/>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88AAE568-00B0-4A67-A514-20AB55356FAB}"/>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B9075AB7-6F41-4890-BBCD-3AE86EAD537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F3FA20A-2BE2-4FF1-869A-F6B6C242563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5E973DC-2402-4DC0-9B6F-E904408DFA3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CEAEADC7-B86C-4DF4-B685-CACD10A91F8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BE505C5F-6CC9-4797-B146-196EFD657048}"/>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166116</xdr:rowOff>
    </xdr:from>
    <xdr:to>
      <xdr:col>81</xdr:col>
      <xdr:colOff>95250</xdr:colOff>
      <xdr:row>18</xdr:row>
      <xdr:rowOff>96266</xdr:rowOff>
    </xdr:to>
    <xdr:sp macro="" textlink="">
      <xdr:nvSpPr>
        <xdr:cNvPr id="457" name="楕円 456">
          <a:extLst>
            <a:ext uri="{FF2B5EF4-FFF2-40B4-BE49-F238E27FC236}">
              <a16:creationId xmlns:a16="http://schemas.microsoft.com/office/drawing/2014/main" id="{F3013EA8-34BE-45DA-8464-D0C780510312}"/>
            </a:ext>
          </a:extLst>
        </xdr:cNvPr>
        <xdr:cNvSpPr/>
      </xdr:nvSpPr>
      <xdr:spPr>
        <a:xfrm>
          <a:off x="16967200" y="30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138193</xdr:rowOff>
    </xdr:from>
    <xdr:ext cx="762000" cy="259045"/>
    <xdr:sp macro="" textlink="">
      <xdr:nvSpPr>
        <xdr:cNvPr id="458" name="将来負担の状況該当値テキスト">
          <a:extLst>
            <a:ext uri="{FF2B5EF4-FFF2-40B4-BE49-F238E27FC236}">
              <a16:creationId xmlns:a16="http://schemas.microsoft.com/office/drawing/2014/main" id="{970A2F7D-1766-4C7B-9FC8-7EAEC402B183}"/>
            </a:ext>
          </a:extLst>
        </xdr:cNvPr>
        <xdr:cNvSpPr txBox="1"/>
      </xdr:nvSpPr>
      <xdr:spPr>
        <a:xfrm>
          <a:off x="17106900" y="305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53382</xdr:rowOff>
    </xdr:from>
    <xdr:to>
      <xdr:col>77</xdr:col>
      <xdr:colOff>95250</xdr:colOff>
      <xdr:row>18</xdr:row>
      <xdr:rowOff>154982</xdr:rowOff>
    </xdr:to>
    <xdr:sp macro="" textlink="">
      <xdr:nvSpPr>
        <xdr:cNvPr id="459" name="楕円 458">
          <a:extLst>
            <a:ext uri="{FF2B5EF4-FFF2-40B4-BE49-F238E27FC236}">
              <a16:creationId xmlns:a16="http://schemas.microsoft.com/office/drawing/2014/main" id="{95343C98-7A39-43A0-AACE-322B0F264C5E}"/>
            </a:ext>
          </a:extLst>
        </xdr:cNvPr>
        <xdr:cNvSpPr/>
      </xdr:nvSpPr>
      <xdr:spPr>
        <a:xfrm>
          <a:off x="16129000" y="31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139759</xdr:rowOff>
    </xdr:from>
    <xdr:ext cx="736600" cy="259045"/>
    <xdr:sp macro="" textlink="">
      <xdr:nvSpPr>
        <xdr:cNvPr id="460" name="テキスト ボックス 459">
          <a:extLst>
            <a:ext uri="{FF2B5EF4-FFF2-40B4-BE49-F238E27FC236}">
              <a16:creationId xmlns:a16="http://schemas.microsoft.com/office/drawing/2014/main" id="{709AC48D-9AB8-46E0-84FE-FC7616A60566}"/>
            </a:ext>
          </a:extLst>
        </xdr:cNvPr>
        <xdr:cNvSpPr txBox="1"/>
      </xdr:nvSpPr>
      <xdr:spPr>
        <a:xfrm>
          <a:off x="15798800" y="322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30861</xdr:rowOff>
    </xdr:from>
    <xdr:to>
      <xdr:col>73</xdr:col>
      <xdr:colOff>44450</xdr:colOff>
      <xdr:row>18</xdr:row>
      <xdr:rowOff>132461</xdr:rowOff>
    </xdr:to>
    <xdr:sp macro="" textlink="">
      <xdr:nvSpPr>
        <xdr:cNvPr id="461" name="楕円 460">
          <a:extLst>
            <a:ext uri="{FF2B5EF4-FFF2-40B4-BE49-F238E27FC236}">
              <a16:creationId xmlns:a16="http://schemas.microsoft.com/office/drawing/2014/main" id="{BC513BEB-8D85-43FC-AA00-2055B9DA37EA}"/>
            </a:ext>
          </a:extLst>
        </xdr:cNvPr>
        <xdr:cNvSpPr/>
      </xdr:nvSpPr>
      <xdr:spPr>
        <a:xfrm>
          <a:off x="15240000" y="311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117238</xdr:rowOff>
    </xdr:from>
    <xdr:ext cx="762000" cy="259045"/>
    <xdr:sp macro="" textlink="">
      <xdr:nvSpPr>
        <xdr:cNvPr id="462" name="テキスト ボックス 461">
          <a:extLst>
            <a:ext uri="{FF2B5EF4-FFF2-40B4-BE49-F238E27FC236}">
              <a16:creationId xmlns:a16="http://schemas.microsoft.com/office/drawing/2014/main" id="{3ED08C40-EC0F-4363-974A-EBA2740CC024}"/>
            </a:ext>
          </a:extLst>
        </xdr:cNvPr>
        <xdr:cNvSpPr txBox="1"/>
      </xdr:nvSpPr>
      <xdr:spPr>
        <a:xfrm>
          <a:off x="14909800" y="320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134747</xdr:rowOff>
    </xdr:from>
    <xdr:to>
      <xdr:col>68</xdr:col>
      <xdr:colOff>203200</xdr:colOff>
      <xdr:row>18</xdr:row>
      <xdr:rowOff>64897</xdr:rowOff>
    </xdr:to>
    <xdr:sp macro="" textlink="">
      <xdr:nvSpPr>
        <xdr:cNvPr id="463" name="楕円 462">
          <a:extLst>
            <a:ext uri="{FF2B5EF4-FFF2-40B4-BE49-F238E27FC236}">
              <a16:creationId xmlns:a16="http://schemas.microsoft.com/office/drawing/2014/main" id="{F08B22BB-5CD7-4F21-8E0B-982A1DA4F3E8}"/>
            </a:ext>
          </a:extLst>
        </xdr:cNvPr>
        <xdr:cNvSpPr/>
      </xdr:nvSpPr>
      <xdr:spPr>
        <a:xfrm>
          <a:off x="143510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49674</xdr:rowOff>
    </xdr:from>
    <xdr:ext cx="762000" cy="259045"/>
    <xdr:sp macro="" textlink="">
      <xdr:nvSpPr>
        <xdr:cNvPr id="464" name="テキスト ボックス 463">
          <a:extLst>
            <a:ext uri="{FF2B5EF4-FFF2-40B4-BE49-F238E27FC236}">
              <a16:creationId xmlns:a16="http://schemas.microsoft.com/office/drawing/2014/main" id="{0593EB78-431C-4C0B-A279-4D5B2C07962D}"/>
            </a:ext>
          </a:extLst>
        </xdr:cNvPr>
        <xdr:cNvSpPr txBox="1"/>
      </xdr:nvSpPr>
      <xdr:spPr>
        <a:xfrm>
          <a:off x="14020800" y="313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150029</xdr:rowOff>
    </xdr:from>
    <xdr:to>
      <xdr:col>64</xdr:col>
      <xdr:colOff>152400</xdr:colOff>
      <xdr:row>18</xdr:row>
      <xdr:rowOff>80179</xdr:rowOff>
    </xdr:to>
    <xdr:sp macro="" textlink="">
      <xdr:nvSpPr>
        <xdr:cNvPr id="465" name="楕円 464">
          <a:extLst>
            <a:ext uri="{FF2B5EF4-FFF2-40B4-BE49-F238E27FC236}">
              <a16:creationId xmlns:a16="http://schemas.microsoft.com/office/drawing/2014/main" id="{F1B2E74D-F32F-43AC-9FB0-34FCB1B2E62C}"/>
            </a:ext>
          </a:extLst>
        </xdr:cNvPr>
        <xdr:cNvSpPr/>
      </xdr:nvSpPr>
      <xdr:spPr>
        <a:xfrm>
          <a:off x="134620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64956</xdr:rowOff>
    </xdr:from>
    <xdr:ext cx="762000" cy="259045"/>
    <xdr:sp macro="" textlink="">
      <xdr:nvSpPr>
        <xdr:cNvPr id="466" name="テキスト ボックス 465">
          <a:extLst>
            <a:ext uri="{FF2B5EF4-FFF2-40B4-BE49-F238E27FC236}">
              <a16:creationId xmlns:a16="http://schemas.microsoft.com/office/drawing/2014/main" id="{7CE5EE2A-EF50-4677-87D2-508119B6A780}"/>
            </a:ext>
          </a:extLst>
        </xdr:cNvPr>
        <xdr:cNvSpPr txBox="1"/>
      </xdr:nvSpPr>
      <xdr:spPr>
        <a:xfrm>
          <a:off x="13131800" y="315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3D75F6D4-410C-45C1-97B8-D33B8A2E254B}"/>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9F8604CF-C8D2-4129-9342-C07EDDFE9062}"/>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CA05EC47-ABF0-4EF3-B583-CDB443E5868E}"/>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AD826243-139F-4B33-92F9-58008236DE05}"/>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68426C44-4C0B-42E8-8E8F-55F088F8F48B}"/>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A0FABB88-A843-485F-AEE8-70593034806F}"/>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D7E37C5C-706C-4A8B-B31A-ECF822E4BF74}"/>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57157208-872E-4D5F-AEE7-E32A854E2F93}"/>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319F7A1C-7B9D-4C55-BBAF-E70A4933B2CE}"/>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3B826A01-DFE2-459C-BC62-3FCA18E01AD8}"/>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1975A693-EF8E-4562-9BF8-8BC2583FA49D}"/>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75,373
72,714
60.97
39,584,010
37,504,755
2,051,219
16,732,552
26,673,738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D1D327E4-7E72-467B-9266-ACFDBBEA5E7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33B6B4DF-F814-48A0-B7B2-584E5CD893FB}"/>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BC3B3866-970C-442F-8B18-914CF162ED2C}"/>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FA831823-4186-4DF0-AC8E-DDA2C4CBF5BE}"/>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454B8F3B-D80D-47A3-B771-A51B628D3F2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73BAB256-5821-4877-AC68-295A72CF11E6}"/>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CDB4E7EA-44FA-4BCA-B1D6-94D450235F2A}"/>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84818975-6C9F-4EB4-A176-C49670326F25}"/>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28AD5176-1BF7-46AE-804A-F7231C7A808F}"/>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BA2146F-C9FD-48EA-A1B7-2B5C2CBEB97C}"/>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F66E62C6-E3CF-4569-B6A4-FF4543C7ECA4}"/>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8DAA3D16-DCBB-43AC-A6F3-9F55CCB681DC}"/>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5BD374E8-80CF-4FDC-B12F-3D06A6F6A0DC}"/>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2995C12-FE78-4D38-80FD-9D75975200A7}"/>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443864AE-0AE7-480F-9A9B-5D20309F1EB2}"/>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C819D847-E453-49E7-B801-2F1026921969}"/>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178A4D83-7655-4D95-9A64-AFE9B35A810B}"/>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78A62E09-F209-4E24-93DC-8BF74CCF0A38}"/>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FE68CF1E-F9AC-4287-8318-879EE957704A}"/>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4A6AD131-0C88-4285-9D4C-22F9F9702306}"/>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94DCF38E-B1CC-4E63-BA5F-9DD71438C709}"/>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277691CB-881D-418D-924E-4DAEEF9413E8}"/>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5ADF0F04-8400-43E8-92D1-152FD3394807}"/>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BD93BF30-9C2E-451A-A512-0CF6EF94C529}"/>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44CCE0D4-C22D-4F69-90A1-3D03AE92E896}"/>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674BC85E-408F-4391-AEDB-0C5E0C9A58BA}"/>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7AAE102B-8A0D-4494-A337-E038B127D1A2}"/>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A2BB87E0-D37C-49B8-A747-111B6FB8C0B1}"/>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BB6BFED1-4F52-4B66-B368-61664F02BF07}"/>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BA8F3374-1F2C-4ADA-A3A0-66D0C96C4E85}"/>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689EA37-B70E-48D9-BD59-75309A353864}"/>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7AB9BCD-EDA1-47D4-B519-2CF7D7FAAAF7}"/>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臨時・嘱託職員から会計年度任用職員への移行により</a:t>
          </a:r>
          <a:r>
            <a:rPr kumimoji="1" lang="en-US" altLang="ja-JP" sz="1100">
              <a:solidFill>
                <a:sysClr val="windowText" lastClr="000000"/>
              </a:solidFill>
              <a:effectLst/>
              <a:latin typeface="+mn-ea"/>
              <a:ea typeface="+mn-ea"/>
              <a:cs typeface="+mn-cs"/>
            </a:rPr>
            <a:t>3.8</a:t>
          </a:r>
          <a:r>
            <a:rPr kumimoji="1" lang="ja-JP" altLang="en-US" sz="1100">
              <a:solidFill>
                <a:sysClr val="windowText" lastClr="000000"/>
              </a:solidFill>
              <a:effectLst/>
              <a:latin typeface="+mn-lt"/>
              <a:ea typeface="+mn-ea"/>
              <a:cs typeface="+mn-cs"/>
            </a:rPr>
            <a:t>ポイント増加した。類似団体と比べ高い水準となっているため</a:t>
          </a:r>
          <a:r>
            <a:rPr kumimoji="1" lang="ja-JP" altLang="ja-JP" sz="1100">
              <a:solidFill>
                <a:sysClr val="windowText" lastClr="000000"/>
              </a:solidFill>
              <a:effectLst/>
              <a:latin typeface="+mn-lt"/>
              <a:ea typeface="+mn-ea"/>
              <a:cs typeface="+mn-cs"/>
            </a:rPr>
            <a:t>、適正な定員管理及び事務改善など</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時間外勤務の縮小を図り、人件費総額の抑制に努めていく。</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BB73A8C6-28FC-43FC-B6EB-8F2707D8BB43}"/>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A46F9E37-98D3-49E4-9DB9-D45AC37BF3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EE1741AE-24C3-4BE3-8262-D67BF7871D54}"/>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C2E42A26-4BA8-4799-9E2B-633E51070C03}"/>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E59C5F8-BBA3-41B4-A8C2-22F5A6EE1CE8}"/>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2F37CF4D-7C8F-4AC3-B3EB-DF661209DD58}"/>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60B003C3-25AD-49D3-9CAE-CF26F0BF68BC}"/>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F5E1AB16-E742-48A7-A454-BF96AD19B1D8}"/>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C9B25E92-98D2-4369-87A6-42A243422AD1}"/>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94D0054F-86FD-4F06-9ACD-33BA678008AB}"/>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350228F7-158F-4EC2-8D71-77FB44CD323A}"/>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40306789-598E-43F0-AFF7-421BA2CFB4F3}"/>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C1F7858E-9B89-4D7C-B14C-ABE13C2421B6}"/>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F204C91B-EC9B-431D-8438-51EB404CB892}"/>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743D0E6B-614D-4F96-84CA-88F00461FDEF}"/>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C0EB5833-F1B6-41E6-95A1-462720F9C468}"/>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5FE1A0B8-31FB-44F0-89BB-EC44E19FACFC}"/>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837FD281-AD18-4CA8-8CBA-9172CC7638C9}"/>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CB72D2BE-028F-47C6-ABB3-6EC249F7E0A9}"/>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154432</xdr:rowOff>
    </xdr:from>
    <xdr:to>
      <xdr:col>24</xdr:col>
      <xdr:colOff>25400</xdr:colOff>
      <xdr:row>36</xdr:row>
      <xdr:rowOff>159004</xdr:rowOff>
    </xdr:to>
    <xdr:cxnSp macro="">
      <xdr:nvCxnSpPr>
        <xdr:cNvPr id="64" name="直線コネクタ 63">
          <a:extLst>
            <a:ext uri="{FF2B5EF4-FFF2-40B4-BE49-F238E27FC236}">
              <a16:creationId xmlns:a16="http://schemas.microsoft.com/office/drawing/2014/main" id="{134F9340-D59F-4CED-B5B1-51E9608EECEB}"/>
            </a:ext>
          </a:extLst>
        </xdr:cNvPr>
        <xdr:cNvCxnSpPr/>
      </xdr:nvCxnSpPr>
      <xdr:spPr>
        <a:xfrm>
          <a:off x="3987800" y="5983732"/>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a:extLst>
            <a:ext uri="{FF2B5EF4-FFF2-40B4-BE49-F238E27FC236}">
              <a16:creationId xmlns:a16="http://schemas.microsoft.com/office/drawing/2014/main" id="{89160C7B-19B4-4920-89B2-53AE210787CF}"/>
            </a:ext>
          </a:extLst>
        </xdr:cNvPr>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AD70CCD8-6CB4-4910-9A0D-C62C378164DF}"/>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154432</xdr:rowOff>
    </xdr:from>
    <xdr:to>
      <xdr:col>19</xdr:col>
      <xdr:colOff>187325</xdr:colOff>
      <xdr:row>35</xdr:row>
      <xdr:rowOff>83566</xdr:rowOff>
    </xdr:to>
    <xdr:cxnSp macro="">
      <xdr:nvCxnSpPr>
        <xdr:cNvPr id="67" name="直線コネクタ 66">
          <a:extLst>
            <a:ext uri="{FF2B5EF4-FFF2-40B4-BE49-F238E27FC236}">
              <a16:creationId xmlns:a16="http://schemas.microsoft.com/office/drawing/2014/main" id="{D09D39CF-9AE8-4DF6-A764-D59C0D4B0956}"/>
            </a:ext>
          </a:extLst>
        </xdr:cNvPr>
        <xdr:cNvCxnSpPr/>
      </xdr:nvCxnSpPr>
      <xdr:spPr>
        <a:xfrm flipV="1">
          <a:off x="3098800" y="59837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43E5390A-7F8A-4BA5-B826-1FE516AC101A}"/>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a:extLst>
            <a:ext uri="{FF2B5EF4-FFF2-40B4-BE49-F238E27FC236}">
              <a16:creationId xmlns:a16="http://schemas.microsoft.com/office/drawing/2014/main" id="{11D936E1-4741-40B0-AB52-75656DDFF00F}"/>
            </a:ext>
          </a:extLst>
        </xdr:cNvPr>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56134</xdr:rowOff>
    </xdr:from>
    <xdr:to>
      <xdr:col>15</xdr:col>
      <xdr:colOff>98425</xdr:colOff>
      <xdr:row>35</xdr:row>
      <xdr:rowOff>83566</xdr:rowOff>
    </xdr:to>
    <xdr:cxnSp macro="">
      <xdr:nvCxnSpPr>
        <xdr:cNvPr id="70" name="直線コネクタ 69">
          <a:extLst>
            <a:ext uri="{FF2B5EF4-FFF2-40B4-BE49-F238E27FC236}">
              <a16:creationId xmlns:a16="http://schemas.microsoft.com/office/drawing/2014/main" id="{71E604C5-C7A6-4418-BB8B-62C0476EEF94}"/>
            </a:ext>
          </a:extLst>
        </xdr:cNvPr>
        <xdr:cNvCxnSpPr/>
      </xdr:nvCxnSpPr>
      <xdr:spPr>
        <a:xfrm>
          <a:off x="2209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5EBEA536-4436-4E5D-8CB2-4686D3BC47BE}"/>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a:extLst>
            <a:ext uri="{FF2B5EF4-FFF2-40B4-BE49-F238E27FC236}">
              <a16:creationId xmlns:a16="http://schemas.microsoft.com/office/drawing/2014/main" id="{FB2D3503-F6CA-4781-8949-6DA7B77F3192}"/>
            </a:ext>
          </a:extLst>
        </xdr:cNvPr>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56134</xdr:rowOff>
    </xdr:from>
    <xdr:to>
      <xdr:col>11</xdr:col>
      <xdr:colOff>9525</xdr:colOff>
      <xdr:row>35</xdr:row>
      <xdr:rowOff>147574</xdr:rowOff>
    </xdr:to>
    <xdr:cxnSp macro="">
      <xdr:nvCxnSpPr>
        <xdr:cNvPr id="73" name="直線コネクタ 72">
          <a:extLst>
            <a:ext uri="{FF2B5EF4-FFF2-40B4-BE49-F238E27FC236}">
              <a16:creationId xmlns:a16="http://schemas.microsoft.com/office/drawing/2014/main" id="{08349A45-5211-4D90-BDCB-5F1F613C8E5C}"/>
            </a:ext>
          </a:extLst>
        </xdr:cNvPr>
        <xdr:cNvCxnSpPr/>
      </xdr:nvCxnSpPr>
      <xdr:spPr>
        <a:xfrm flipV="1">
          <a:off x="1320800" y="60568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1BBA766A-7285-45B2-86CF-68DC31516831}"/>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a:extLst>
            <a:ext uri="{FF2B5EF4-FFF2-40B4-BE49-F238E27FC236}">
              <a16:creationId xmlns:a16="http://schemas.microsoft.com/office/drawing/2014/main" id="{C7AFC48B-C4A6-4DAD-81C0-4960297F3076}"/>
            </a:ext>
          </a:extLst>
        </xdr:cNvPr>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69FCEF8E-FB3E-4D5B-89B3-403B3CCD6EF4}"/>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a:extLst>
            <a:ext uri="{FF2B5EF4-FFF2-40B4-BE49-F238E27FC236}">
              <a16:creationId xmlns:a16="http://schemas.microsoft.com/office/drawing/2014/main" id="{BA39A79E-A88C-466D-9105-B9E05679A2D3}"/>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4ACBF221-2529-49FC-B8E8-44BD6E678665}"/>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3C028E67-09B6-404B-93C6-B3382B46BD86}"/>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44C37437-E3EE-4E57-8B80-F31AE5B8F26D}"/>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2851D16D-D04D-4D34-BA0C-169925C7368C}"/>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6B8C5CC4-596F-46C8-8DE0-DD0A92619A26}"/>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a:extLst>
            <a:ext uri="{FF2B5EF4-FFF2-40B4-BE49-F238E27FC236}">
              <a16:creationId xmlns:a16="http://schemas.microsoft.com/office/drawing/2014/main" id="{89045B50-7575-4C71-B18F-8F1BB1A8E9AB}"/>
            </a:ext>
          </a:extLst>
        </xdr:cNvPr>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80281</xdr:rowOff>
    </xdr:from>
    <xdr:ext cx="762000" cy="259045"/>
    <xdr:sp macro="" textlink="">
      <xdr:nvSpPr>
        <xdr:cNvPr id="84" name="人件費該当値テキスト">
          <a:extLst>
            <a:ext uri="{FF2B5EF4-FFF2-40B4-BE49-F238E27FC236}">
              <a16:creationId xmlns:a16="http://schemas.microsoft.com/office/drawing/2014/main" id="{F0C5C2BD-0DD5-42D1-AF3A-F70390C1F49E}"/>
            </a:ext>
          </a:extLst>
        </xdr:cNvPr>
        <xdr:cNvSpPr txBox="1"/>
      </xdr:nvSpPr>
      <xdr:spPr>
        <a:xfrm>
          <a:off x="4914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103632</xdr:rowOff>
    </xdr:from>
    <xdr:to>
      <xdr:col>20</xdr:col>
      <xdr:colOff>38100</xdr:colOff>
      <xdr:row>35</xdr:row>
      <xdr:rowOff>33782</xdr:rowOff>
    </xdr:to>
    <xdr:sp macro="" textlink="">
      <xdr:nvSpPr>
        <xdr:cNvPr id="85" name="楕円 84">
          <a:extLst>
            <a:ext uri="{FF2B5EF4-FFF2-40B4-BE49-F238E27FC236}">
              <a16:creationId xmlns:a16="http://schemas.microsoft.com/office/drawing/2014/main" id="{622DA0D2-5E61-41EA-ABA4-369AC0419D7E}"/>
            </a:ext>
          </a:extLst>
        </xdr:cNvPr>
        <xdr:cNvSpPr/>
      </xdr:nvSpPr>
      <xdr:spPr>
        <a:xfrm>
          <a:off x="3937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86" name="テキスト ボックス 85">
          <a:extLst>
            <a:ext uri="{FF2B5EF4-FFF2-40B4-BE49-F238E27FC236}">
              <a16:creationId xmlns:a16="http://schemas.microsoft.com/office/drawing/2014/main" id="{16874FF7-DFCF-42C1-B453-CC30F33D2568}"/>
            </a:ext>
          </a:extLst>
        </xdr:cNvPr>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a:extLst>
            <a:ext uri="{FF2B5EF4-FFF2-40B4-BE49-F238E27FC236}">
              <a16:creationId xmlns:a16="http://schemas.microsoft.com/office/drawing/2014/main" id="{FC689159-AEC7-42E8-A97D-33743B0C015A}"/>
            </a:ext>
          </a:extLst>
        </xdr:cNvPr>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119143</xdr:rowOff>
    </xdr:from>
    <xdr:ext cx="762000" cy="259045"/>
    <xdr:sp macro="" textlink="">
      <xdr:nvSpPr>
        <xdr:cNvPr id="88" name="テキスト ボックス 87">
          <a:extLst>
            <a:ext uri="{FF2B5EF4-FFF2-40B4-BE49-F238E27FC236}">
              <a16:creationId xmlns:a16="http://schemas.microsoft.com/office/drawing/2014/main" id="{42F8F927-2C97-42E2-9F72-B2C0D21FD5BA}"/>
            </a:ext>
          </a:extLst>
        </xdr:cNvPr>
        <xdr:cNvSpPr txBox="1"/>
      </xdr:nvSpPr>
      <xdr:spPr>
        <a:xfrm>
          <a:off x="2717800" y="611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xdr:rowOff>
    </xdr:from>
    <xdr:to>
      <xdr:col>11</xdr:col>
      <xdr:colOff>60325</xdr:colOff>
      <xdr:row>35</xdr:row>
      <xdr:rowOff>106934</xdr:rowOff>
    </xdr:to>
    <xdr:sp macro="" textlink="">
      <xdr:nvSpPr>
        <xdr:cNvPr id="89" name="楕円 88">
          <a:extLst>
            <a:ext uri="{FF2B5EF4-FFF2-40B4-BE49-F238E27FC236}">
              <a16:creationId xmlns:a16="http://schemas.microsoft.com/office/drawing/2014/main" id="{2A50BB6A-DB95-4198-9912-068AC8C50553}"/>
            </a:ext>
          </a:extLst>
        </xdr:cNvPr>
        <xdr:cNvSpPr/>
      </xdr:nvSpPr>
      <xdr:spPr>
        <a:xfrm>
          <a:off x="2159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91711</xdr:rowOff>
    </xdr:from>
    <xdr:ext cx="762000" cy="259045"/>
    <xdr:sp macro="" textlink="">
      <xdr:nvSpPr>
        <xdr:cNvPr id="90" name="テキスト ボックス 89">
          <a:extLst>
            <a:ext uri="{FF2B5EF4-FFF2-40B4-BE49-F238E27FC236}">
              <a16:creationId xmlns:a16="http://schemas.microsoft.com/office/drawing/2014/main" id="{8981DB26-4B34-40A7-A3B9-C58F29D2B671}"/>
            </a:ext>
          </a:extLst>
        </xdr:cNvPr>
        <xdr:cNvSpPr txBox="1"/>
      </xdr:nvSpPr>
      <xdr:spPr>
        <a:xfrm>
          <a:off x="1828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a:extLst>
            <a:ext uri="{FF2B5EF4-FFF2-40B4-BE49-F238E27FC236}">
              <a16:creationId xmlns:a16="http://schemas.microsoft.com/office/drawing/2014/main" id="{2F0E8B22-B296-45A8-AB56-4A1B609B90FC}"/>
            </a:ext>
          </a:extLst>
        </xdr:cNvPr>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11701</xdr:rowOff>
    </xdr:from>
    <xdr:ext cx="762000" cy="259045"/>
    <xdr:sp macro="" textlink="">
      <xdr:nvSpPr>
        <xdr:cNvPr id="92" name="テキスト ボックス 91">
          <a:extLst>
            <a:ext uri="{FF2B5EF4-FFF2-40B4-BE49-F238E27FC236}">
              <a16:creationId xmlns:a16="http://schemas.microsoft.com/office/drawing/2014/main" id="{B77B252F-95FB-49E0-8D93-622C00FEDFDD}"/>
            </a:ext>
          </a:extLst>
        </xdr:cNvPr>
        <xdr:cNvSpPr txBox="1"/>
      </xdr:nvSpPr>
      <xdr:spPr>
        <a:xfrm>
          <a:off x="939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62471754-25EA-4C16-A23E-B904A8AF4D45}"/>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4237CAF2-2DB6-487D-BEAD-2727EE318675}"/>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DB85B088-E0D6-4A4E-9723-13789A3FDFF3}"/>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B67F415-F7CB-4656-93F8-F47ACAEAF7D1}"/>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B04C997-1139-4E4D-B97C-A75B5E981C52}"/>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64F0E857-487E-4BF9-B09C-3B7D3B9FB7AC}"/>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2C55CCB5-04EA-4160-84B2-4DA0DF8653B7}"/>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BBBF7572-77BE-4380-BB85-8A03ADC3766A}"/>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DFD015ED-163B-4A5C-B330-D92C08AFC52B}"/>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3165D5B0-5ADB-4978-B69E-7C7BF86714F3}"/>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CE536D5A-AF33-4C28-8490-77BC218B5C94}"/>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会計年度任用職員への移行や、新型コロナウイルス感染症の影響による市有施設の休業等による経費の減により</a:t>
          </a:r>
          <a:r>
            <a:rPr kumimoji="1" lang="en-US" altLang="ja-JP" sz="1100">
              <a:solidFill>
                <a:sysClr val="windowText" lastClr="000000"/>
              </a:solidFill>
              <a:effectLst/>
              <a:latin typeface="+mn-ea"/>
              <a:ea typeface="+mn-ea"/>
              <a:cs typeface="+mn-cs"/>
            </a:rPr>
            <a:t>3.2</a:t>
          </a:r>
          <a:r>
            <a:rPr kumimoji="1" lang="ja-JP" altLang="en-US" sz="1100">
              <a:solidFill>
                <a:sysClr val="windowText" lastClr="000000"/>
              </a:solidFill>
              <a:effectLst/>
              <a:latin typeface="+mn-lt"/>
              <a:ea typeface="+mn-ea"/>
              <a:cs typeface="+mn-cs"/>
            </a:rPr>
            <a:t>ポイント減少した。引き続き経常経費全般の見直しや合理化に努める。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EB02F779-410F-4D97-BFA3-5190B0FA6672}"/>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AD055FAB-7795-49AD-824E-850B10B497E9}"/>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7FE43BA9-DE5F-497A-A60B-54830EDE0703}"/>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9CEF2C55-5796-4036-A466-2989B81935B9}"/>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49DCB59B-7165-43EC-BD50-30397FE6803C}"/>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522EC16E-F7CF-492B-8915-C9347ABEE843}"/>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4F1B39F6-1687-4618-82A2-150EDA32C2AC}"/>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1F471357-E2C2-4637-972F-41E50C964773}"/>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BA09B86B-6C5E-4E19-BBAA-AFBF6BF36F0D}"/>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FE354662-AF32-47E0-AE27-6B34BEED41CF}"/>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7126422C-1FD6-4374-8F38-D00369FAD251}"/>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213540E7-49E5-4A92-B8AC-3CDE73CC1008}"/>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37D36948-7F2E-4C53-90CB-A70EEA8D35F6}"/>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9EBA2ABF-78D9-40FD-A30D-3E39F00D48AE}"/>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DBCFE9B0-CAD6-48CD-8357-0FC7325B00AF}"/>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68E1CF22-5393-43C9-8C88-6E9BCE5A26A2}"/>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61A193F9-8E57-4FFF-8B46-A2F92E1C8DE6}"/>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1C9E630B-8E77-498A-841C-6EAE8AED96E3}"/>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523EEE4E-52E9-4E43-B649-02CDFAD7F61A}"/>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3BE78631-BF8E-490E-947D-98A4ED9100F2}"/>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3216910D-9E2D-4E24-B38C-9FF2E6779978}"/>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100330</xdr:rowOff>
    </xdr:from>
    <xdr:to>
      <xdr:col>82</xdr:col>
      <xdr:colOff>107950</xdr:colOff>
      <xdr:row>19</xdr:row>
      <xdr:rowOff>1270</xdr:rowOff>
    </xdr:to>
    <xdr:cxnSp macro="">
      <xdr:nvCxnSpPr>
        <xdr:cNvPr id="125" name="直線コネクタ 124">
          <a:extLst>
            <a:ext uri="{FF2B5EF4-FFF2-40B4-BE49-F238E27FC236}">
              <a16:creationId xmlns:a16="http://schemas.microsoft.com/office/drawing/2014/main" id="{B59604DF-504E-400A-9450-55753B0DC128}"/>
            </a:ext>
          </a:extLst>
        </xdr:cNvPr>
        <xdr:cNvCxnSpPr/>
      </xdr:nvCxnSpPr>
      <xdr:spPr>
        <a:xfrm flipV="1">
          <a:off x="15671800" y="30149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BBA54CB7-A1D7-4805-BA4E-42870D0996A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37C18DCF-D9E2-477D-9F27-E512A591704B}"/>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19</xdr:row>
      <xdr:rowOff>1270</xdr:rowOff>
    </xdr:to>
    <xdr:cxnSp macro="">
      <xdr:nvCxnSpPr>
        <xdr:cNvPr id="128" name="直線コネクタ 127">
          <a:extLst>
            <a:ext uri="{FF2B5EF4-FFF2-40B4-BE49-F238E27FC236}">
              <a16:creationId xmlns:a16="http://schemas.microsoft.com/office/drawing/2014/main" id="{2BEDD006-34CD-4179-98DB-F415952C4EF8}"/>
            </a:ext>
          </a:extLst>
        </xdr:cNvPr>
        <xdr:cNvCxnSpPr/>
      </xdr:nvCxnSpPr>
      <xdr:spPr>
        <a:xfrm>
          <a:off x="14782800" y="3220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88FD59BF-849F-4C8B-9370-CD433F792ED2}"/>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a:extLst>
            <a:ext uri="{FF2B5EF4-FFF2-40B4-BE49-F238E27FC236}">
              <a16:creationId xmlns:a16="http://schemas.microsoft.com/office/drawing/2014/main" id="{484C9C68-E1E3-4EEA-B6B6-D1627F694158}"/>
            </a:ext>
          </a:extLst>
        </xdr:cNvPr>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134620</xdr:rowOff>
    </xdr:from>
    <xdr:to>
      <xdr:col>73</xdr:col>
      <xdr:colOff>180975</xdr:colOff>
      <xdr:row>18</xdr:row>
      <xdr:rowOff>149860</xdr:rowOff>
    </xdr:to>
    <xdr:cxnSp macro="">
      <xdr:nvCxnSpPr>
        <xdr:cNvPr id="131" name="直線コネクタ 130">
          <a:extLst>
            <a:ext uri="{FF2B5EF4-FFF2-40B4-BE49-F238E27FC236}">
              <a16:creationId xmlns:a16="http://schemas.microsoft.com/office/drawing/2014/main" id="{4AA1E74A-D557-425E-8715-0B58ABB10AF5}"/>
            </a:ext>
          </a:extLst>
        </xdr:cNvPr>
        <xdr:cNvCxnSpPr/>
      </xdr:nvCxnSpPr>
      <xdr:spPr>
        <a:xfrm flipV="1">
          <a:off x="13893800" y="3220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4DB25D94-DEB7-41BF-8B23-B3B79DA4AD0C}"/>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a:extLst>
            <a:ext uri="{FF2B5EF4-FFF2-40B4-BE49-F238E27FC236}">
              <a16:creationId xmlns:a16="http://schemas.microsoft.com/office/drawing/2014/main" id="{5539B442-D277-4BB5-AA2E-2B91FCFF48F7}"/>
            </a:ext>
          </a:extLst>
        </xdr:cNvPr>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149860</xdr:rowOff>
    </xdr:from>
    <xdr:to>
      <xdr:col>69</xdr:col>
      <xdr:colOff>92075</xdr:colOff>
      <xdr:row>19</xdr:row>
      <xdr:rowOff>39370</xdr:rowOff>
    </xdr:to>
    <xdr:cxnSp macro="">
      <xdr:nvCxnSpPr>
        <xdr:cNvPr id="134" name="直線コネクタ 133">
          <a:extLst>
            <a:ext uri="{FF2B5EF4-FFF2-40B4-BE49-F238E27FC236}">
              <a16:creationId xmlns:a16="http://schemas.microsoft.com/office/drawing/2014/main" id="{E47D2368-3677-4A00-9C16-80FAC1A358FB}"/>
            </a:ext>
          </a:extLst>
        </xdr:cNvPr>
        <xdr:cNvCxnSpPr/>
      </xdr:nvCxnSpPr>
      <xdr:spPr>
        <a:xfrm flipV="1">
          <a:off x="13004800" y="3235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5AC69481-298A-4C7E-97C0-DB5EAABA83AA}"/>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a:extLst>
            <a:ext uri="{FF2B5EF4-FFF2-40B4-BE49-F238E27FC236}">
              <a16:creationId xmlns:a16="http://schemas.microsoft.com/office/drawing/2014/main" id="{90FBD840-BAC4-4337-8975-8FEE968EBA33}"/>
            </a:ext>
          </a:extLst>
        </xdr:cNvPr>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DDBD27B9-259D-4EA3-BE82-6D1591E9C24B}"/>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a:extLst>
            <a:ext uri="{FF2B5EF4-FFF2-40B4-BE49-F238E27FC236}">
              <a16:creationId xmlns:a16="http://schemas.microsoft.com/office/drawing/2014/main" id="{EA289B81-7315-493B-BB06-E3933D3BC590}"/>
            </a:ext>
          </a:extLst>
        </xdr:cNvPr>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35CA15C1-87E7-47BB-AD62-D8DB77431E3A}"/>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D576F723-480A-4D8F-A5E9-D9FD742F3A18}"/>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694DD614-1686-4C92-B088-80294CACD127}"/>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188D1914-600B-4F6E-B2A4-60D3CD6F411C}"/>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BA41E59F-E186-47FA-B494-FC634026AD6A}"/>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4" name="楕円 143">
          <a:extLst>
            <a:ext uri="{FF2B5EF4-FFF2-40B4-BE49-F238E27FC236}">
              <a16:creationId xmlns:a16="http://schemas.microsoft.com/office/drawing/2014/main" id="{C2728FA8-DB68-4EFD-9BA3-807ED3CE18CC}"/>
            </a:ext>
          </a:extLst>
        </xdr:cNvPr>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66057</xdr:rowOff>
    </xdr:from>
    <xdr:ext cx="762000" cy="259045"/>
    <xdr:sp macro="" textlink="">
      <xdr:nvSpPr>
        <xdr:cNvPr id="145" name="物件費該当値テキスト">
          <a:extLst>
            <a:ext uri="{FF2B5EF4-FFF2-40B4-BE49-F238E27FC236}">
              <a16:creationId xmlns:a16="http://schemas.microsoft.com/office/drawing/2014/main" id="{DBA2BD85-09FB-443C-9026-7F87BD0EC74F}"/>
            </a:ext>
          </a:extLst>
        </xdr:cNvPr>
        <xdr:cNvSpPr txBox="1"/>
      </xdr:nvSpPr>
      <xdr:spPr>
        <a:xfrm>
          <a:off x="165989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6" name="楕円 145">
          <a:extLst>
            <a:ext uri="{FF2B5EF4-FFF2-40B4-BE49-F238E27FC236}">
              <a16:creationId xmlns:a16="http://schemas.microsoft.com/office/drawing/2014/main" id="{82A70CA7-2B8A-4140-BA8A-DDE310840C39}"/>
            </a:ext>
          </a:extLst>
        </xdr:cNvPr>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7" name="テキスト ボックス 146">
          <a:extLst>
            <a:ext uri="{FF2B5EF4-FFF2-40B4-BE49-F238E27FC236}">
              <a16:creationId xmlns:a16="http://schemas.microsoft.com/office/drawing/2014/main" id="{AE59636F-6585-4BF7-AC74-2D6DC7AF9EF7}"/>
            </a:ext>
          </a:extLst>
        </xdr:cNvPr>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48" name="楕円 147">
          <a:extLst>
            <a:ext uri="{FF2B5EF4-FFF2-40B4-BE49-F238E27FC236}">
              <a16:creationId xmlns:a16="http://schemas.microsoft.com/office/drawing/2014/main" id="{FD3EC94E-1E73-43F2-BB2A-8A28CABA1DF3}"/>
            </a:ext>
          </a:extLst>
        </xdr:cNvPr>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49" name="テキスト ボックス 148">
          <a:extLst>
            <a:ext uri="{FF2B5EF4-FFF2-40B4-BE49-F238E27FC236}">
              <a16:creationId xmlns:a16="http://schemas.microsoft.com/office/drawing/2014/main" id="{3A84A79A-DF85-4683-86DC-903DCD6F9283}"/>
            </a:ext>
          </a:extLst>
        </xdr:cNvPr>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99060</xdr:rowOff>
    </xdr:from>
    <xdr:to>
      <xdr:col>69</xdr:col>
      <xdr:colOff>142875</xdr:colOff>
      <xdr:row>19</xdr:row>
      <xdr:rowOff>29210</xdr:rowOff>
    </xdr:to>
    <xdr:sp macro="" textlink="">
      <xdr:nvSpPr>
        <xdr:cNvPr id="150" name="楕円 149">
          <a:extLst>
            <a:ext uri="{FF2B5EF4-FFF2-40B4-BE49-F238E27FC236}">
              <a16:creationId xmlns:a16="http://schemas.microsoft.com/office/drawing/2014/main" id="{7E03E682-7626-4819-9933-879E1125EBC7}"/>
            </a:ext>
          </a:extLst>
        </xdr:cNvPr>
        <xdr:cNvSpPr/>
      </xdr:nvSpPr>
      <xdr:spPr>
        <a:xfrm>
          <a:off x="13843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13987</xdr:rowOff>
    </xdr:from>
    <xdr:ext cx="762000" cy="259045"/>
    <xdr:sp macro="" textlink="">
      <xdr:nvSpPr>
        <xdr:cNvPr id="151" name="テキスト ボックス 150">
          <a:extLst>
            <a:ext uri="{FF2B5EF4-FFF2-40B4-BE49-F238E27FC236}">
              <a16:creationId xmlns:a16="http://schemas.microsoft.com/office/drawing/2014/main" id="{685C48FE-6D66-4D09-97CF-7EDCB9D54BE3}"/>
            </a:ext>
          </a:extLst>
        </xdr:cNvPr>
        <xdr:cNvSpPr txBox="1"/>
      </xdr:nvSpPr>
      <xdr:spPr>
        <a:xfrm>
          <a:off x="13512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160020</xdr:rowOff>
    </xdr:from>
    <xdr:to>
      <xdr:col>65</xdr:col>
      <xdr:colOff>53975</xdr:colOff>
      <xdr:row>19</xdr:row>
      <xdr:rowOff>90170</xdr:rowOff>
    </xdr:to>
    <xdr:sp macro="" textlink="">
      <xdr:nvSpPr>
        <xdr:cNvPr id="152" name="楕円 151">
          <a:extLst>
            <a:ext uri="{FF2B5EF4-FFF2-40B4-BE49-F238E27FC236}">
              <a16:creationId xmlns:a16="http://schemas.microsoft.com/office/drawing/2014/main" id="{25DE5BEA-D72C-485D-8262-2EC5B405749B}"/>
            </a:ext>
          </a:extLst>
        </xdr:cNvPr>
        <xdr:cNvSpPr/>
      </xdr:nvSpPr>
      <xdr:spPr>
        <a:xfrm>
          <a:off x="12954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74947</xdr:rowOff>
    </xdr:from>
    <xdr:ext cx="762000" cy="259045"/>
    <xdr:sp macro="" textlink="">
      <xdr:nvSpPr>
        <xdr:cNvPr id="153" name="テキスト ボックス 152">
          <a:extLst>
            <a:ext uri="{FF2B5EF4-FFF2-40B4-BE49-F238E27FC236}">
              <a16:creationId xmlns:a16="http://schemas.microsoft.com/office/drawing/2014/main" id="{8961C4A4-3B2E-4296-9E62-4EF8762AB2E3}"/>
            </a:ext>
          </a:extLst>
        </xdr:cNvPr>
        <xdr:cNvSpPr txBox="1"/>
      </xdr:nvSpPr>
      <xdr:spPr>
        <a:xfrm>
          <a:off x="12623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899F5F90-7721-4C1A-A807-934D5F2D32AD}"/>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F5D9D539-BCD6-4793-BA96-30E29AB96949}"/>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AC0B3470-64C3-4ABC-A9A5-BE7C48A3FBB8}"/>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F759BECE-F64D-43E3-BD79-9C86DA0D983D}"/>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9AA7608D-78BE-45C6-9151-8EA5AA45BCF2}"/>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FFFFE859-27D4-4FCA-8428-DE7AC746C418}"/>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72E53FEC-100C-489B-BC58-F63C87F7959A}"/>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368FF049-64FC-448A-9C5D-ABF3FD918EF8}"/>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2BF7021D-2977-4C57-AFB5-0475FE256535}"/>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A1F06C37-6FBC-469B-B1DB-C7A29F675E9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B525AC15-190E-4AF7-A955-35C417B08B36}"/>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児童手当受給者の減少により</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ea"/>
              <a:ea typeface="+mn-ea"/>
              <a:cs typeface="+mn-cs"/>
            </a:rPr>
            <a:t>1.0</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、類似団体平均とほぼ同程度である。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社会保障関係</a:t>
          </a:r>
          <a:r>
            <a:rPr kumimoji="1" lang="ja-JP" altLang="ja-JP" sz="1100">
              <a:solidFill>
                <a:sysClr val="windowText" lastClr="000000"/>
              </a:solidFill>
              <a:effectLst/>
              <a:latin typeface="+mn-lt"/>
              <a:ea typeface="+mn-ea"/>
              <a:cs typeface="+mn-cs"/>
            </a:rPr>
            <a:t>経費の増加が予想されることから、市単独事業の見直しなど、適正かつ適切な支出に努める。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957925F6-96E1-47F3-AFA4-25D813129AA1}"/>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DE5B1726-AA7D-4289-876B-D571DB1151D8}"/>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8CF84AF8-962B-4D72-8CDF-0FC6D123DBBC}"/>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83D195F0-FAC3-4268-B9AE-CBD7A3FE5A0D}"/>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8765B449-CAB1-4F32-B3B6-2BF707ADFE1E}"/>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72129A8C-7AA3-4A8F-AD24-9A444B61A6A4}"/>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F20A84E7-FE84-4D5E-AC4E-CC30DF93D8D2}"/>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7679C631-BF4E-456F-A402-D2DB35365F7E}"/>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37CA6D72-A02C-4A54-901F-1444D7433756}"/>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754C0638-4F7D-4150-B7E3-14999A5D1C6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163DD948-C4CB-44E2-B990-09374CA890D5}"/>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64135189-2D8D-445D-9463-A214F2EF392F}"/>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EFCEC9CA-D1C3-415F-A337-7BF13CBCCCEF}"/>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7A708E4C-C537-4858-929B-871EBD286B47}"/>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B7D7F271-6307-4BBA-BC22-F038341823C9}"/>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1E1E906C-19F0-42C7-BC68-E7F3C2C0A00E}"/>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EF26B08B-8123-4B14-89C0-A6EC4D157AC6}"/>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131473BB-614A-43B3-B549-A2914340666E}"/>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29E8D1EC-3AA1-416A-8A4C-A1D1FA5C3939}"/>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19BCCCC5-E4B3-4C49-9996-0D7423FE72BF}"/>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2383241D-81EC-488F-8BD5-E577AB84A6B5}"/>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83DB61F9-415E-4086-8D6C-C54577BF69C7}"/>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E3D0B105-3B3D-4C5E-9EE2-2F1087992DC7}"/>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162378</xdr:rowOff>
    </xdr:to>
    <xdr:cxnSp macro="">
      <xdr:nvCxnSpPr>
        <xdr:cNvPr id="188" name="直線コネクタ 187">
          <a:extLst>
            <a:ext uri="{FF2B5EF4-FFF2-40B4-BE49-F238E27FC236}">
              <a16:creationId xmlns:a16="http://schemas.microsoft.com/office/drawing/2014/main" id="{43B8EB87-4FA5-4B05-A741-BB12A90D1720}"/>
            </a:ext>
          </a:extLst>
        </xdr:cNvPr>
        <xdr:cNvCxnSpPr/>
      </xdr:nvCxnSpPr>
      <xdr:spPr>
        <a:xfrm flipV="1">
          <a:off x="3987800" y="94832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a:extLst>
            <a:ext uri="{FF2B5EF4-FFF2-40B4-BE49-F238E27FC236}">
              <a16:creationId xmlns:a16="http://schemas.microsoft.com/office/drawing/2014/main" id="{95BDBD09-A9FD-4DF3-91BB-A30CE05BCDF4}"/>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84B08F52-C85E-4346-BAD8-8973A5BC8AF5}"/>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55</xdr:row>
      <xdr:rowOff>162378</xdr:rowOff>
    </xdr:to>
    <xdr:cxnSp macro="">
      <xdr:nvCxnSpPr>
        <xdr:cNvPr id="191" name="直線コネクタ 190">
          <a:extLst>
            <a:ext uri="{FF2B5EF4-FFF2-40B4-BE49-F238E27FC236}">
              <a16:creationId xmlns:a16="http://schemas.microsoft.com/office/drawing/2014/main" id="{CBD876BE-57A4-4B10-9193-34A28053F460}"/>
            </a:ext>
          </a:extLst>
        </xdr:cNvPr>
        <xdr:cNvCxnSpPr/>
      </xdr:nvCxnSpPr>
      <xdr:spPr>
        <a:xfrm>
          <a:off x="3098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E26E7CA3-10BC-477E-ACB1-190D8EE8939E}"/>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4BFF43B3-3212-4799-8322-E8F62AF722F8}"/>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12700</xdr:rowOff>
    </xdr:to>
    <xdr:cxnSp macro="">
      <xdr:nvCxnSpPr>
        <xdr:cNvPr id="194" name="直線コネクタ 193">
          <a:extLst>
            <a:ext uri="{FF2B5EF4-FFF2-40B4-BE49-F238E27FC236}">
              <a16:creationId xmlns:a16="http://schemas.microsoft.com/office/drawing/2014/main" id="{4E3060DF-C779-4EF2-AE70-F88B0811D2AF}"/>
            </a:ext>
          </a:extLst>
        </xdr:cNvPr>
        <xdr:cNvCxnSpPr/>
      </xdr:nvCxnSpPr>
      <xdr:spPr>
        <a:xfrm flipV="1">
          <a:off x="2209800" y="9559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D0E9939-CB7D-4714-A146-DA70E1BA4DD7}"/>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65FAF9A3-8DA6-4B7F-A545-ADF65FCE06F2}"/>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12700</xdr:rowOff>
    </xdr:to>
    <xdr:cxnSp macro="">
      <xdr:nvCxnSpPr>
        <xdr:cNvPr id="197" name="直線コネクタ 196">
          <a:extLst>
            <a:ext uri="{FF2B5EF4-FFF2-40B4-BE49-F238E27FC236}">
              <a16:creationId xmlns:a16="http://schemas.microsoft.com/office/drawing/2014/main" id="{CDB0443F-28F8-453B-953C-B41CCEBB6F44}"/>
            </a:ext>
          </a:extLst>
        </xdr:cNvPr>
        <xdr:cNvCxnSpPr/>
      </xdr:nvCxnSpPr>
      <xdr:spPr>
        <a:xfrm>
          <a:off x="1320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D3F221B-D42E-4EF5-A42A-2D836AF66252}"/>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C710E088-B14C-40F0-9F20-16913A7CF203}"/>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D7390E80-76D2-42F0-A062-3A052589123A}"/>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92D49196-A9A1-4973-8B7D-2D026F3CCB12}"/>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2EE7C915-2064-4C89-966C-E4615EB01D46}"/>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64D99980-0263-4685-8EB1-500D0E98A029}"/>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F743B652-F33C-4CA5-8396-66975557CD57}"/>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FD483ED7-2C4C-4499-AF25-A12C29079E67}"/>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A93F6817-3D08-4269-98EB-A5A97BC15B5E}"/>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7" name="楕円 206">
          <a:extLst>
            <a:ext uri="{FF2B5EF4-FFF2-40B4-BE49-F238E27FC236}">
              <a16:creationId xmlns:a16="http://schemas.microsoft.com/office/drawing/2014/main" id="{8C78A264-0C8C-4AA9-8667-B484DB12F46A}"/>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8" name="扶助費該当値テキスト">
          <a:extLst>
            <a:ext uri="{FF2B5EF4-FFF2-40B4-BE49-F238E27FC236}">
              <a16:creationId xmlns:a16="http://schemas.microsoft.com/office/drawing/2014/main" id="{131795F0-C765-4C58-9DE8-838F5066541A}"/>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9" name="楕円 208">
          <a:extLst>
            <a:ext uri="{FF2B5EF4-FFF2-40B4-BE49-F238E27FC236}">
              <a16:creationId xmlns:a16="http://schemas.microsoft.com/office/drawing/2014/main" id="{45AE4D43-87D9-4F9A-B9CE-E7DB2FBDBFBE}"/>
            </a:ext>
          </a:extLst>
        </xdr:cNvPr>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26505</xdr:rowOff>
    </xdr:from>
    <xdr:ext cx="736600" cy="259045"/>
    <xdr:sp macro="" textlink="">
      <xdr:nvSpPr>
        <xdr:cNvPr id="210" name="テキスト ボックス 209">
          <a:extLst>
            <a:ext uri="{FF2B5EF4-FFF2-40B4-BE49-F238E27FC236}">
              <a16:creationId xmlns:a16="http://schemas.microsoft.com/office/drawing/2014/main" id="{1B4D2F26-BF57-4F5C-9F60-54E016E49D16}"/>
            </a:ext>
          </a:extLst>
        </xdr:cNvPr>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1" name="楕円 210">
          <a:extLst>
            <a:ext uri="{FF2B5EF4-FFF2-40B4-BE49-F238E27FC236}">
              <a16:creationId xmlns:a16="http://schemas.microsoft.com/office/drawing/2014/main" id="{9973FE37-DC5E-4DC5-96DD-89E9C2920E23}"/>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165299</xdr:rowOff>
    </xdr:from>
    <xdr:ext cx="762000" cy="259045"/>
    <xdr:sp macro="" textlink="">
      <xdr:nvSpPr>
        <xdr:cNvPr id="212" name="テキスト ボックス 211">
          <a:extLst>
            <a:ext uri="{FF2B5EF4-FFF2-40B4-BE49-F238E27FC236}">
              <a16:creationId xmlns:a16="http://schemas.microsoft.com/office/drawing/2014/main" id="{8478B175-018C-482E-9120-740C39EB5975}"/>
            </a:ext>
          </a:extLst>
        </xdr:cNvPr>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a:extLst>
            <a:ext uri="{FF2B5EF4-FFF2-40B4-BE49-F238E27FC236}">
              <a16:creationId xmlns:a16="http://schemas.microsoft.com/office/drawing/2014/main" id="{55043157-A4F8-4EC8-A8E4-F875D6FFFD6C}"/>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4" name="テキスト ボックス 213">
          <a:extLst>
            <a:ext uri="{FF2B5EF4-FFF2-40B4-BE49-F238E27FC236}">
              <a16:creationId xmlns:a16="http://schemas.microsoft.com/office/drawing/2014/main" id="{360A2CF2-C5ED-4210-9094-F34C37F99BA9}"/>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5" name="楕円 214">
          <a:extLst>
            <a:ext uri="{FF2B5EF4-FFF2-40B4-BE49-F238E27FC236}">
              <a16:creationId xmlns:a16="http://schemas.microsoft.com/office/drawing/2014/main" id="{04886B40-C29E-4DA9-883C-ABF701D73FE9}"/>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6" name="テキスト ボックス 215">
          <a:extLst>
            <a:ext uri="{FF2B5EF4-FFF2-40B4-BE49-F238E27FC236}">
              <a16:creationId xmlns:a16="http://schemas.microsoft.com/office/drawing/2014/main" id="{7E9368F2-D478-486C-AE3D-89AD79F6AEFC}"/>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57EBCBC8-826A-4A53-B246-06FE3C9D1859}"/>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E91B3FAC-37A2-48A4-BF25-5DF42A73B491}"/>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48FACE4-6BC6-4DB9-A6C8-B3D42ED05EA2}"/>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C5325F3C-0E6D-4F0F-BBBF-DD3414A0BE39}"/>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DD4647C1-4EA7-4179-B3C6-EF029051CB5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F460E34F-277D-4D17-B80E-F26067AC501F}"/>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DE33103B-9B9F-4BCB-BC05-7BBB53B74B38}"/>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9D5EDE91-982A-49D0-94DA-923D8396FA74}"/>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78735DA7-A5FF-4C35-AC9D-89015238622F}"/>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5C80595B-3A8C-4D47-91DE-000D6F0C87CA}"/>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C4E83F5A-E459-4E10-A0FB-A4EEB93E36FC}"/>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ea"/>
              <a:ea typeface="+mn-ea"/>
              <a:cs typeface="+mn-cs"/>
            </a:rPr>
            <a:t>2.9</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ったが、</a:t>
          </a:r>
          <a:r>
            <a:rPr kumimoji="1" lang="ja-JP" altLang="ja-JP" sz="1100">
              <a:solidFill>
                <a:sysClr val="windowText" lastClr="000000"/>
              </a:solidFill>
              <a:effectLst/>
              <a:latin typeface="+mn-lt"/>
              <a:ea typeface="+mn-ea"/>
              <a:cs typeface="+mn-cs"/>
            </a:rPr>
            <a:t>類似団体平均を上回って推移している。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施設等の老朽化対応に係る維持管理費の増加や、高齢化の進展に伴う後期高齢者医療、介護保険への繰出金の増加が見込まれるため、公共施設等総合管理計画などに基づく計画的な修繕や医療費等抑制のための予防事業の推進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AE826F9F-2EFD-42EF-B333-A236CB1C893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D4E0592E-46A9-41E1-933E-061B724C3F6C}"/>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F2D4A9D3-6C5E-463C-88DF-2359C57A7749}"/>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2FBEBD14-803E-410E-A0AA-3F14264DDC03}"/>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F9891A6E-66B4-46C0-BA96-72E1E2AC582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F1802F79-3312-4502-825F-D23A1852CAD4}"/>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B5D4F94-322D-48B9-BDAC-FA6FFD128DC1}"/>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B307AD6A-7CC0-46A3-BD23-7B5A623B3BE4}"/>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2D25EC5A-9026-455A-A0F1-E3CB956B2DD3}"/>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DD8177F5-8777-455D-9C37-1E8804ACBF19}"/>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56A42304-3521-4BA6-B6AE-C8932E5015A5}"/>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96B97046-D98E-457F-97E5-BAB2F5666D75}"/>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2E6934E-8C58-4FB0-B918-84E542D9EA0C}"/>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8D9A89B3-288C-4BC2-B511-7DD8F0AA5BA9}"/>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ECAD6664-E98B-4031-B247-4F58508AA615}"/>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9D3F814E-AEC0-4BF7-B2B8-9EBCF894D3F3}"/>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6929B440-84F8-4FAF-8CC9-078A0F4FAAE7}"/>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1F9514E4-23A6-44D6-94BD-8562EDF93CC1}"/>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8563733C-4B3C-412A-A0F4-D544FDD37A1B}"/>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2BCADB73-0233-4D42-8007-EBE6B8C2F426}"/>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1447CE5C-0FBE-4E62-BB47-48030CAF96FE}"/>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BC18ADBD-9506-4D2D-8F91-2023C5CF5576}"/>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C4CD296B-5C78-42B1-B34E-BD62D70689C3}"/>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F670C7FC-3275-4119-9FE0-957A50C8AAD3}"/>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3F486697-A49F-4BBE-800B-7362B316C94C}"/>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136525</xdr:rowOff>
    </xdr:from>
    <xdr:to>
      <xdr:col>82</xdr:col>
      <xdr:colOff>107950</xdr:colOff>
      <xdr:row>59</xdr:row>
      <xdr:rowOff>69850</xdr:rowOff>
    </xdr:to>
    <xdr:cxnSp macro="">
      <xdr:nvCxnSpPr>
        <xdr:cNvPr id="253" name="直線コネクタ 252">
          <a:extLst>
            <a:ext uri="{FF2B5EF4-FFF2-40B4-BE49-F238E27FC236}">
              <a16:creationId xmlns:a16="http://schemas.microsoft.com/office/drawing/2014/main" id="{0E1DD9A5-A933-457A-8DF7-686567BF5DA4}"/>
            </a:ext>
          </a:extLst>
        </xdr:cNvPr>
        <xdr:cNvCxnSpPr/>
      </xdr:nvCxnSpPr>
      <xdr:spPr>
        <a:xfrm flipV="1">
          <a:off x="15671800" y="9909175"/>
          <a:ext cx="8382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B8FBA2A5-E40F-4339-BC70-610B902B8A67}"/>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37AD7DF4-9740-4AA4-872A-EBA12CC9BC16}"/>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69850</xdr:rowOff>
    </xdr:to>
    <xdr:cxnSp macro="">
      <xdr:nvCxnSpPr>
        <xdr:cNvPr id="256" name="直線コネクタ 255">
          <a:extLst>
            <a:ext uri="{FF2B5EF4-FFF2-40B4-BE49-F238E27FC236}">
              <a16:creationId xmlns:a16="http://schemas.microsoft.com/office/drawing/2014/main" id="{4ECDDC62-45A9-4E98-863A-E66B49717CDA}"/>
            </a:ext>
          </a:extLst>
        </xdr:cNvPr>
        <xdr:cNvCxnSpPr/>
      </xdr:nvCxnSpPr>
      <xdr:spPr>
        <a:xfrm>
          <a:off x="14782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20FACDF7-5677-47B7-8778-97BF22D35691}"/>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a:extLst>
            <a:ext uri="{FF2B5EF4-FFF2-40B4-BE49-F238E27FC236}">
              <a16:creationId xmlns:a16="http://schemas.microsoft.com/office/drawing/2014/main" id="{DD63162C-6A1C-41B0-9E71-A1B45806EDC5}"/>
            </a:ext>
          </a:extLst>
        </xdr:cNvPr>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31750</xdr:rowOff>
    </xdr:to>
    <xdr:cxnSp macro="">
      <xdr:nvCxnSpPr>
        <xdr:cNvPr id="259" name="直線コネクタ 258">
          <a:extLst>
            <a:ext uri="{FF2B5EF4-FFF2-40B4-BE49-F238E27FC236}">
              <a16:creationId xmlns:a16="http://schemas.microsoft.com/office/drawing/2014/main" id="{36FAA249-7E6D-46F5-8AB8-04D40E5E7947}"/>
            </a:ext>
          </a:extLst>
        </xdr:cNvPr>
        <xdr:cNvCxnSpPr/>
      </xdr:nvCxnSpPr>
      <xdr:spPr>
        <a:xfrm flipV="1">
          <a:off x="13893800" y="1012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918BE541-00C8-4BE2-BDCD-645458E57E69}"/>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a:extLst>
            <a:ext uri="{FF2B5EF4-FFF2-40B4-BE49-F238E27FC236}">
              <a16:creationId xmlns:a16="http://schemas.microsoft.com/office/drawing/2014/main" id="{DF541CCA-84EF-4056-A003-17E970797C4A}"/>
            </a:ext>
          </a:extLst>
        </xdr:cNvPr>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31750</xdr:rowOff>
    </xdr:to>
    <xdr:cxnSp macro="">
      <xdr:nvCxnSpPr>
        <xdr:cNvPr id="262" name="直線コネクタ 261">
          <a:extLst>
            <a:ext uri="{FF2B5EF4-FFF2-40B4-BE49-F238E27FC236}">
              <a16:creationId xmlns:a16="http://schemas.microsoft.com/office/drawing/2014/main" id="{28FBCE2C-85E0-4C6C-BD59-2EFB163A291A}"/>
            </a:ext>
          </a:extLst>
        </xdr:cNvPr>
        <xdr:cNvCxnSpPr/>
      </xdr:nvCxnSpPr>
      <xdr:spPr>
        <a:xfrm>
          <a:off x="13004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C762C9F5-7F98-40FE-A7BB-8BB806310549}"/>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a:extLst>
            <a:ext uri="{FF2B5EF4-FFF2-40B4-BE49-F238E27FC236}">
              <a16:creationId xmlns:a16="http://schemas.microsoft.com/office/drawing/2014/main" id="{356101F1-DA7B-421C-9962-A5278DE45273}"/>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C3C79268-11AD-49E2-B484-FBCD0F492A17}"/>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a:extLst>
            <a:ext uri="{FF2B5EF4-FFF2-40B4-BE49-F238E27FC236}">
              <a16:creationId xmlns:a16="http://schemas.microsoft.com/office/drawing/2014/main" id="{A75F700F-CF8D-48DC-994A-06C80398A071}"/>
            </a:ext>
          </a:extLst>
        </xdr:cNvPr>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35C853ED-B696-4223-BE4D-8B34B9E5B984}"/>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E4F6E9C9-642A-4DE7-8192-964681DACF9F}"/>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6B34B757-7E66-483C-ABC4-7E7A056925B1}"/>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99F34E45-8395-48CF-BA84-DF04DC99D162}"/>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DF7C3516-F337-4083-87C7-2BED79C53E0D}"/>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85725</xdr:rowOff>
    </xdr:from>
    <xdr:to>
      <xdr:col>82</xdr:col>
      <xdr:colOff>158750</xdr:colOff>
      <xdr:row>58</xdr:row>
      <xdr:rowOff>15875</xdr:rowOff>
    </xdr:to>
    <xdr:sp macro="" textlink="">
      <xdr:nvSpPr>
        <xdr:cNvPr id="272" name="楕円 271">
          <a:extLst>
            <a:ext uri="{FF2B5EF4-FFF2-40B4-BE49-F238E27FC236}">
              <a16:creationId xmlns:a16="http://schemas.microsoft.com/office/drawing/2014/main" id="{8D4BD232-CB7D-4474-90D1-FFC03246FBBC}"/>
            </a:ext>
          </a:extLst>
        </xdr:cNvPr>
        <xdr:cNvSpPr/>
      </xdr:nvSpPr>
      <xdr:spPr>
        <a:xfrm>
          <a:off x="164592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57802</xdr:rowOff>
    </xdr:from>
    <xdr:ext cx="762000" cy="259045"/>
    <xdr:sp macro="" textlink="">
      <xdr:nvSpPr>
        <xdr:cNvPr id="273" name="その他該当値テキスト">
          <a:extLst>
            <a:ext uri="{FF2B5EF4-FFF2-40B4-BE49-F238E27FC236}">
              <a16:creationId xmlns:a16="http://schemas.microsoft.com/office/drawing/2014/main" id="{440AB084-EB5E-4EA7-AB69-CCEC768219C0}"/>
            </a:ext>
          </a:extLst>
        </xdr:cNvPr>
        <xdr:cNvSpPr txBox="1"/>
      </xdr:nvSpPr>
      <xdr:spPr>
        <a:xfrm>
          <a:off x="165989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4" name="楕円 273">
          <a:extLst>
            <a:ext uri="{FF2B5EF4-FFF2-40B4-BE49-F238E27FC236}">
              <a16:creationId xmlns:a16="http://schemas.microsoft.com/office/drawing/2014/main" id="{EB411A30-CAA3-4CC3-A8C4-3AFECB909772}"/>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5" name="テキスト ボックス 274">
          <a:extLst>
            <a:ext uri="{FF2B5EF4-FFF2-40B4-BE49-F238E27FC236}">
              <a16:creationId xmlns:a16="http://schemas.microsoft.com/office/drawing/2014/main" id="{046A0875-87A3-425C-AB31-406D38CE362B}"/>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76" name="楕円 275">
          <a:extLst>
            <a:ext uri="{FF2B5EF4-FFF2-40B4-BE49-F238E27FC236}">
              <a16:creationId xmlns:a16="http://schemas.microsoft.com/office/drawing/2014/main" id="{91070D32-AA25-45BC-A09A-4636087774AF}"/>
            </a:ext>
          </a:extLst>
        </xdr:cNvPr>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77" name="テキスト ボックス 276">
          <a:extLst>
            <a:ext uri="{FF2B5EF4-FFF2-40B4-BE49-F238E27FC236}">
              <a16:creationId xmlns:a16="http://schemas.microsoft.com/office/drawing/2014/main" id="{05448429-733C-4ED6-90C2-34B60E40DF48}"/>
            </a:ext>
          </a:extLst>
        </xdr:cNvPr>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8" name="楕円 277">
          <a:extLst>
            <a:ext uri="{FF2B5EF4-FFF2-40B4-BE49-F238E27FC236}">
              <a16:creationId xmlns:a16="http://schemas.microsoft.com/office/drawing/2014/main" id="{95DDB440-38D5-48F1-BA66-3C6CD5E62DC9}"/>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9" name="テキスト ボックス 278">
          <a:extLst>
            <a:ext uri="{FF2B5EF4-FFF2-40B4-BE49-F238E27FC236}">
              <a16:creationId xmlns:a16="http://schemas.microsoft.com/office/drawing/2014/main" id="{E0BAC745-9354-42ED-AA66-132FCB1DD089}"/>
            </a:ext>
          </a:extLst>
        </xdr:cNvPr>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80" name="楕円 279">
          <a:extLst>
            <a:ext uri="{FF2B5EF4-FFF2-40B4-BE49-F238E27FC236}">
              <a16:creationId xmlns:a16="http://schemas.microsoft.com/office/drawing/2014/main" id="{7DD5CAE0-6BAC-457E-9149-F60A861B0293}"/>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81" name="テキスト ボックス 280">
          <a:extLst>
            <a:ext uri="{FF2B5EF4-FFF2-40B4-BE49-F238E27FC236}">
              <a16:creationId xmlns:a16="http://schemas.microsoft.com/office/drawing/2014/main" id="{845AB264-F567-4EE6-B96A-74F724462029}"/>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DB550855-6208-4E4D-AD88-CAB1227D025B}"/>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4A73A912-C862-4B82-8084-5ED8637872F2}"/>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91A2BC6D-FFC8-490E-87D2-ADF6ECF7628A}"/>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A941CF82-12B0-4495-8D7F-5797935E4422}"/>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7811E0FF-D558-4366-A3FF-84E7608341F6}"/>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12AB09D9-75F1-4302-B9AD-F4C8603BFE15}"/>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49E78924-39A6-4895-9529-4C3628FE939D}"/>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16D52C9B-137B-43C5-A22B-61576B5B02EC}"/>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C9980255-9205-4219-98ED-47C41083661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1EA33375-029F-4C5E-A785-20ECA1F66E2A}"/>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F9E2DC7D-0567-48EA-B2F7-D72343F1E10C}"/>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ea"/>
              <a:ea typeface="+mn-ea"/>
              <a:cs typeface="+mn-cs"/>
            </a:rPr>
            <a:t>2.8</a:t>
          </a:r>
          <a:r>
            <a:rPr kumimoji="1" lang="ja-JP" altLang="ja-JP" sz="1100">
              <a:solidFill>
                <a:sysClr val="windowText" lastClr="000000"/>
              </a:solidFill>
              <a:effectLst/>
              <a:latin typeface="+mn-lt"/>
              <a:ea typeface="+mn-ea"/>
              <a:cs typeface="+mn-cs"/>
            </a:rPr>
            <a:t>ポイントの増加となり、類似団体平均を上回って推移している。これは、一部事務組合の施設整備に係る元金償還の増に伴い、一部事務組合に対する負担金が大きく増加したことによるものである。今後も支給対象となる団体への補助制度の見直しや、負担金の精査のほか、経費節減に向けて一部事務組合と連携していくなど、補助費等の抑制に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678889FF-FFE2-48EE-81EC-8EAB52203FD7}"/>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4A3B54D7-13C4-428F-9FEB-226747DA4978}"/>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9861C92B-57E4-416D-AB49-BFA8B90ACD71}"/>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DB55FABF-2E8D-4EBD-9D8B-22D3FD0F4B45}"/>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7CA7E80A-FD49-4256-9ED1-09B9319E03BF}"/>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9E1CB85-7B14-4819-A003-C3918769D51C}"/>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220999C-257C-41C4-9393-03BEC82E657D}"/>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70E6A095-A2D9-451B-B968-C0AC67C7B004}"/>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EE43261F-2AED-4DA5-89AB-106CC00C6D2C}"/>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6B452144-A1E5-4D20-85B0-247466D54E0F}"/>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377B650A-DE5E-40B6-9350-7E587B660383}"/>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DAB491CA-274D-4D67-A32D-1CB78D6905D4}"/>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7641D524-8F80-4600-A7A2-6C954BB76719}"/>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CDC0B48B-897B-4401-9270-09D67920F1ED}"/>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B86BF4FF-6AAE-449A-9D39-70043ECC8629}"/>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9FEB3116-A365-465F-9902-0C3F9C9F11B1}"/>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CD4428F6-8E45-48D3-817B-3C7F05017F77}"/>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892D0A2E-A951-4597-A08B-E05381EFC78C}"/>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108712</xdr:rowOff>
    </xdr:to>
    <xdr:cxnSp macro="">
      <xdr:nvCxnSpPr>
        <xdr:cNvPr id="311" name="直線コネクタ 310">
          <a:extLst>
            <a:ext uri="{FF2B5EF4-FFF2-40B4-BE49-F238E27FC236}">
              <a16:creationId xmlns:a16="http://schemas.microsoft.com/office/drawing/2014/main" id="{4FCC935C-04C1-4A37-A295-70A7E5F8355F}"/>
            </a:ext>
          </a:extLst>
        </xdr:cNvPr>
        <xdr:cNvCxnSpPr/>
      </xdr:nvCxnSpPr>
      <xdr:spPr>
        <a:xfrm>
          <a:off x="15671800" y="649579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a:extLst>
            <a:ext uri="{FF2B5EF4-FFF2-40B4-BE49-F238E27FC236}">
              <a16:creationId xmlns:a16="http://schemas.microsoft.com/office/drawing/2014/main" id="{5458D5B6-128B-48A3-B7DE-BE87F86BB55C}"/>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2E5BAFA1-BBFB-4CA7-A6D8-38FF2C27E25C}"/>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152146</xdr:rowOff>
    </xdr:to>
    <xdr:cxnSp macro="">
      <xdr:nvCxnSpPr>
        <xdr:cNvPr id="314" name="直線コネクタ 313">
          <a:extLst>
            <a:ext uri="{FF2B5EF4-FFF2-40B4-BE49-F238E27FC236}">
              <a16:creationId xmlns:a16="http://schemas.microsoft.com/office/drawing/2014/main" id="{E0375A67-46BC-4E80-8470-E2CC55892CC0}"/>
            </a:ext>
          </a:extLst>
        </xdr:cNvPr>
        <xdr:cNvCxnSpPr/>
      </xdr:nvCxnSpPr>
      <xdr:spPr>
        <a:xfrm>
          <a:off x="14782800" y="6445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5A7E035-14AC-48FB-BE24-8C5813EB13CD}"/>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a:extLst>
            <a:ext uri="{FF2B5EF4-FFF2-40B4-BE49-F238E27FC236}">
              <a16:creationId xmlns:a16="http://schemas.microsoft.com/office/drawing/2014/main" id="{4578BC8D-A2B4-428A-A95B-61EA4FD77CAE}"/>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101854</xdr:rowOff>
    </xdr:to>
    <xdr:cxnSp macro="">
      <xdr:nvCxnSpPr>
        <xdr:cNvPr id="317" name="直線コネクタ 316">
          <a:extLst>
            <a:ext uri="{FF2B5EF4-FFF2-40B4-BE49-F238E27FC236}">
              <a16:creationId xmlns:a16="http://schemas.microsoft.com/office/drawing/2014/main" id="{A10BF0C1-5935-42B9-B58A-D8D195049945}"/>
            </a:ext>
          </a:extLst>
        </xdr:cNvPr>
        <xdr:cNvCxnSpPr/>
      </xdr:nvCxnSpPr>
      <xdr:spPr>
        <a:xfrm>
          <a:off x="13893800" y="6436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DE3562AC-F477-4789-8961-F10A2CA940BD}"/>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a:extLst>
            <a:ext uri="{FF2B5EF4-FFF2-40B4-BE49-F238E27FC236}">
              <a16:creationId xmlns:a16="http://schemas.microsoft.com/office/drawing/2014/main" id="{0C7EC956-7FCC-4DB6-8808-C63E2CC2DCC6}"/>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92710</xdr:rowOff>
    </xdr:to>
    <xdr:cxnSp macro="">
      <xdr:nvCxnSpPr>
        <xdr:cNvPr id="320" name="直線コネクタ 319">
          <a:extLst>
            <a:ext uri="{FF2B5EF4-FFF2-40B4-BE49-F238E27FC236}">
              <a16:creationId xmlns:a16="http://schemas.microsoft.com/office/drawing/2014/main" id="{7C3DA431-0711-4D03-AE17-9D9778EEC18A}"/>
            </a:ext>
          </a:extLst>
        </xdr:cNvPr>
        <xdr:cNvCxnSpPr/>
      </xdr:nvCxnSpPr>
      <xdr:spPr>
        <a:xfrm>
          <a:off x="13004800" y="630377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3FF8B86F-881B-4F0A-8AF5-15F6621EC795}"/>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6DEED499-6944-446D-8251-C43968C2BFD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7CA101B4-E92F-4020-9FC8-F99F025C628D}"/>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F99BEA26-5B41-4EE7-9EC0-FAC646E6FE35}"/>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1A35242D-C4CF-49E8-AA8A-6D9109C98025}"/>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B5ED6154-5A94-42C5-B22B-28313759678F}"/>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C89E07FF-CC1E-45A2-962D-36ED6A7186F9}"/>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FC6FDCD7-59FC-40BA-A15B-CE1E16D2468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56D66A2D-0CE0-4D71-9EEB-6BE86690F4DD}"/>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30" name="楕円 329">
          <a:extLst>
            <a:ext uri="{FF2B5EF4-FFF2-40B4-BE49-F238E27FC236}">
              <a16:creationId xmlns:a16="http://schemas.microsoft.com/office/drawing/2014/main" id="{F3EDC072-D17C-4BC3-8DF4-93F61F2D985D}"/>
            </a:ext>
          </a:extLst>
        </xdr:cNvPr>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31" name="補助費等該当値テキスト">
          <a:extLst>
            <a:ext uri="{FF2B5EF4-FFF2-40B4-BE49-F238E27FC236}">
              <a16:creationId xmlns:a16="http://schemas.microsoft.com/office/drawing/2014/main" id="{3CD0887C-2EDF-4357-99C7-D04DC989A15A}"/>
            </a:ext>
          </a:extLst>
        </xdr:cNvPr>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32" name="楕円 331">
          <a:extLst>
            <a:ext uri="{FF2B5EF4-FFF2-40B4-BE49-F238E27FC236}">
              <a16:creationId xmlns:a16="http://schemas.microsoft.com/office/drawing/2014/main" id="{30B06E0B-A058-428A-8BFB-58823073B527}"/>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33" name="テキスト ボックス 332">
          <a:extLst>
            <a:ext uri="{FF2B5EF4-FFF2-40B4-BE49-F238E27FC236}">
              <a16:creationId xmlns:a16="http://schemas.microsoft.com/office/drawing/2014/main" id="{BADC4C41-9F08-4195-87D1-E41AFFC4760D}"/>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34" name="楕円 333">
          <a:extLst>
            <a:ext uri="{FF2B5EF4-FFF2-40B4-BE49-F238E27FC236}">
              <a16:creationId xmlns:a16="http://schemas.microsoft.com/office/drawing/2014/main" id="{3F210EE4-BFCC-4383-BB6F-5DE0F70D5E21}"/>
            </a:ext>
          </a:extLst>
        </xdr:cNvPr>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35" name="テキスト ボックス 334">
          <a:extLst>
            <a:ext uri="{FF2B5EF4-FFF2-40B4-BE49-F238E27FC236}">
              <a16:creationId xmlns:a16="http://schemas.microsoft.com/office/drawing/2014/main" id="{76DD5549-FA13-4575-AAFB-3596B8677957}"/>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6" name="楕円 335">
          <a:extLst>
            <a:ext uri="{FF2B5EF4-FFF2-40B4-BE49-F238E27FC236}">
              <a16:creationId xmlns:a16="http://schemas.microsoft.com/office/drawing/2014/main" id="{1F46F8F3-4955-45F6-B349-5CF7D76B9C3D}"/>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7" name="テキスト ボックス 336">
          <a:extLst>
            <a:ext uri="{FF2B5EF4-FFF2-40B4-BE49-F238E27FC236}">
              <a16:creationId xmlns:a16="http://schemas.microsoft.com/office/drawing/2014/main" id="{27D3FA3C-5A2C-4102-A081-73DA4855E1F6}"/>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8" name="楕円 337">
          <a:extLst>
            <a:ext uri="{FF2B5EF4-FFF2-40B4-BE49-F238E27FC236}">
              <a16:creationId xmlns:a16="http://schemas.microsoft.com/office/drawing/2014/main" id="{290298AC-2A27-45E1-8A65-5207C54366A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9" name="テキスト ボックス 338">
          <a:extLst>
            <a:ext uri="{FF2B5EF4-FFF2-40B4-BE49-F238E27FC236}">
              <a16:creationId xmlns:a16="http://schemas.microsoft.com/office/drawing/2014/main" id="{688C991A-6A44-47BC-AEB5-BE82FF34C4DA}"/>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BD908A56-F128-4205-9B80-B3E49B5A35EE}"/>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939ED8C4-A5D1-4D0B-85A3-94B4165B85FB}"/>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FA905650-CD0C-4671-B953-3087EB8EE12D}"/>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9107307D-51C6-49DB-8C33-830AA0535289}"/>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DC1AA3A8-784F-4D15-B63A-F35AC612AFC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E8E19F9D-9122-4368-8C8B-99697958E841}"/>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4DE78276-EB4D-457F-ADAD-472BC5B3217B}"/>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5991287D-EFB7-4B43-8D2F-E2D2676A3FDB}"/>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4DD888CF-8F49-4428-8E9F-2FAB323F419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AF5E9C2A-F996-416F-86EA-2DF1B8B8F608}"/>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CC908EDC-FD9D-486C-95B6-29B3AB649824}"/>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ea"/>
              <a:ea typeface="+mn-ea"/>
              <a:cs typeface="+mn-cs"/>
            </a:rPr>
            <a:t>28</a:t>
          </a:r>
          <a:r>
            <a:rPr kumimoji="1" lang="ja-JP" altLang="ja-JP" sz="1100">
              <a:solidFill>
                <a:sysClr val="windowText" lastClr="000000"/>
              </a:solidFill>
              <a:effectLst/>
              <a:latin typeface="+mn-lt"/>
              <a:ea typeface="+mn-ea"/>
              <a:cs typeface="+mn-cs"/>
            </a:rPr>
            <a:t>年度よりほぼ横ばいで</a:t>
          </a:r>
          <a:r>
            <a:rPr kumimoji="1" lang="ja-JP" altLang="en-US" sz="1100">
              <a:solidFill>
                <a:sysClr val="windowText" lastClr="000000"/>
              </a:solidFill>
              <a:effectLst/>
              <a:latin typeface="+mn-lt"/>
              <a:ea typeface="+mn-ea"/>
              <a:cs typeface="+mn-cs"/>
            </a:rPr>
            <a:t>あったが一般補助施設整備等事業債等の償還が終了したことなどに伴い</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0.8</a:t>
          </a:r>
          <a:r>
            <a:rPr kumimoji="1" lang="ja-JP" altLang="en-US" sz="1100">
              <a:solidFill>
                <a:sysClr val="windowText" lastClr="000000"/>
              </a:solidFill>
              <a:effectLst/>
              <a:latin typeface="+mn-lt"/>
              <a:ea typeface="+mn-ea"/>
              <a:cs typeface="+mn-cs"/>
            </a:rPr>
            <a:t>ポイント減少した。依然として</a:t>
          </a:r>
          <a:r>
            <a:rPr kumimoji="1" lang="ja-JP" altLang="ja-JP" sz="1100">
              <a:solidFill>
                <a:sysClr val="windowText" lastClr="000000"/>
              </a:solidFill>
              <a:effectLst/>
              <a:latin typeface="+mn-lt"/>
              <a:ea typeface="+mn-ea"/>
              <a:cs typeface="+mn-cs"/>
            </a:rPr>
            <a:t>類似団体平均を下回って推移している。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今後も将来負担に留意しつつ、市債の発行に努める。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3B78CFB1-CB8D-49AE-AE58-A3DD11F0BC9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E5BF9136-0943-4AA7-ACB5-F07DCFD9F58A}"/>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E7981AE-E2EF-4832-BA32-2137A9CAB93E}"/>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E50FA4FD-50A0-4373-8D75-069D94C7AAC1}"/>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ACA0B46C-2BE3-4724-A736-B68F012A13E1}"/>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BFF523F7-96B3-47EB-BD02-4C6451F0F84E}"/>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B3248DFF-4DE8-4D4B-9959-DAC0E537F62C}"/>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9F960112-D034-47E1-8ED6-D276BAA5F8F7}"/>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E7AB570C-9F53-44FD-864C-303E6B5F2562}"/>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FE8539A-5314-4F13-866D-9355703BD987}"/>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C15CE02B-73A7-4493-B829-6BF1C890A364}"/>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778C6942-77B6-4C73-8F2B-95A58934ED04}"/>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ABD239A4-86C4-47FF-8280-096DF6446F48}"/>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973EEDB1-C423-4D40-8526-6B02988AADD4}"/>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EE991E3B-644A-429A-8EF9-B2EC28DD03B3}"/>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83F182B4-FA45-4F2E-BBE9-C754E452D434}"/>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227AC309-EC82-47AA-81A4-C613D86E4BC4}"/>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E7AA894-5225-4B25-B165-32EB92D1EDFE}"/>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76</xdr:row>
      <xdr:rowOff>159004</xdr:rowOff>
    </xdr:to>
    <xdr:cxnSp macro="">
      <xdr:nvCxnSpPr>
        <xdr:cNvPr id="369" name="直線コネクタ 368">
          <a:extLst>
            <a:ext uri="{FF2B5EF4-FFF2-40B4-BE49-F238E27FC236}">
              <a16:creationId xmlns:a16="http://schemas.microsoft.com/office/drawing/2014/main" id="{731D8C54-D406-42CC-B09B-7BB63BC4D92C}"/>
            </a:ext>
          </a:extLst>
        </xdr:cNvPr>
        <xdr:cNvCxnSpPr/>
      </xdr:nvCxnSpPr>
      <xdr:spPr>
        <a:xfrm flipV="1">
          <a:off x="3987800" y="13152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a:extLst>
            <a:ext uri="{FF2B5EF4-FFF2-40B4-BE49-F238E27FC236}">
              <a16:creationId xmlns:a16="http://schemas.microsoft.com/office/drawing/2014/main" id="{213F5C74-8C1F-4728-B381-626CDD6D7C1B}"/>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F945E674-30AB-49EA-9640-16AC2496B547}"/>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76</xdr:row>
      <xdr:rowOff>159004</xdr:rowOff>
    </xdr:to>
    <xdr:cxnSp macro="">
      <xdr:nvCxnSpPr>
        <xdr:cNvPr id="372" name="直線コネクタ 371">
          <a:extLst>
            <a:ext uri="{FF2B5EF4-FFF2-40B4-BE49-F238E27FC236}">
              <a16:creationId xmlns:a16="http://schemas.microsoft.com/office/drawing/2014/main" id="{A68F179D-6BD4-4C84-BC42-3BD1A7AB2595}"/>
            </a:ext>
          </a:extLst>
        </xdr:cNvPr>
        <xdr:cNvCxnSpPr/>
      </xdr:nvCxnSpPr>
      <xdr:spPr>
        <a:xfrm>
          <a:off x="3098800" y="13189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693F056-58E9-44E8-85B7-BB2A2D1741E9}"/>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a:extLst>
            <a:ext uri="{FF2B5EF4-FFF2-40B4-BE49-F238E27FC236}">
              <a16:creationId xmlns:a16="http://schemas.microsoft.com/office/drawing/2014/main" id="{B1C481CD-DD80-4909-AA59-59E918A21F69}"/>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76</xdr:row>
      <xdr:rowOff>163576</xdr:rowOff>
    </xdr:to>
    <xdr:cxnSp macro="">
      <xdr:nvCxnSpPr>
        <xdr:cNvPr id="375" name="直線コネクタ 374">
          <a:extLst>
            <a:ext uri="{FF2B5EF4-FFF2-40B4-BE49-F238E27FC236}">
              <a16:creationId xmlns:a16="http://schemas.microsoft.com/office/drawing/2014/main" id="{59E347A3-7C0C-497C-9EB3-783331A9BF36}"/>
            </a:ext>
          </a:extLst>
        </xdr:cNvPr>
        <xdr:cNvCxnSpPr/>
      </xdr:nvCxnSpPr>
      <xdr:spPr>
        <a:xfrm flipV="1">
          <a:off x="2209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A4D1CC39-53B5-4258-8A17-DCF7F7EC25E7}"/>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a:extLst>
            <a:ext uri="{FF2B5EF4-FFF2-40B4-BE49-F238E27FC236}">
              <a16:creationId xmlns:a16="http://schemas.microsoft.com/office/drawing/2014/main" id="{E6A5684C-217E-4A3B-A38C-0A54E3BD785D}"/>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76</xdr:row>
      <xdr:rowOff>163576</xdr:rowOff>
    </xdr:to>
    <xdr:cxnSp macro="">
      <xdr:nvCxnSpPr>
        <xdr:cNvPr id="378" name="直線コネクタ 377">
          <a:extLst>
            <a:ext uri="{FF2B5EF4-FFF2-40B4-BE49-F238E27FC236}">
              <a16:creationId xmlns:a16="http://schemas.microsoft.com/office/drawing/2014/main" id="{581B0AF9-026D-41B1-A75B-E4F6593E7508}"/>
            </a:ext>
          </a:extLst>
        </xdr:cNvPr>
        <xdr:cNvCxnSpPr/>
      </xdr:nvCxnSpPr>
      <xdr:spPr>
        <a:xfrm>
          <a:off x="1320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39CFC6AA-AE8E-4A03-837A-7F552EC6FAFD}"/>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a:extLst>
            <a:ext uri="{FF2B5EF4-FFF2-40B4-BE49-F238E27FC236}">
              <a16:creationId xmlns:a16="http://schemas.microsoft.com/office/drawing/2014/main" id="{671BFFEC-7A70-4C30-978E-3CBF2A013D49}"/>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3E9D7AA6-561B-48B3-8C37-65B93FA57279}"/>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a:extLst>
            <a:ext uri="{FF2B5EF4-FFF2-40B4-BE49-F238E27FC236}">
              <a16:creationId xmlns:a16="http://schemas.microsoft.com/office/drawing/2014/main" id="{CCB86516-09DE-49BF-808E-9291F4B48B81}"/>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65F94A7E-9478-4A21-AAC9-9217EA3518C4}"/>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E47B7CE5-2613-410C-B18D-B878C1F428A5}"/>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5AC594C6-202D-43BC-A57D-B03D049CEACF}"/>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6DDF018D-B5AB-4CE3-BA1F-A277C4C3B51A}"/>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19D32ED5-F5FE-432F-9077-5A9943D2E64A}"/>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88" name="楕円 387">
          <a:extLst>
            <a:ext uri="{FF2B5EF4-FFF2-40B4-BE49-F238E27FC236}">
              <a16:creationId xmlns:a16="http://schemas.microsoft.com/office/drawing/2014/main" id="{A7B31919-2F0E-4A62-B093-A7FDE5438EE0}"/>
            </a:ext>
          </a:extLst>
        </xdr:cNvPr>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89" name="公債費該当値テキスト">
          <a:extLst>
            <a:ext uri="{FF2B5EF4-FFF2-40B4-BE49-F238E27FC236}">
              <a16:creationId xmlns:a16="http://schemas.microsoft.com/office/drawing/2014/main" id="{731111A5-E213-477F-9C78-5497A24D684D}"/>
            </a:ext>
          </a:extLst>
        </xdr:cNvPr>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90" name="楕円 389">
          <a:extLst>
            <a:ext uri="{FF2B5EF4-FFF2-40B4-BE49-F238E27FC236}">
              <a16:creationId xmlns:a16="http://schemas.microsoft.com/office/drawing/2014/main" id="{8EB50994-4FC3-45BE-A35F-3C04D9A990DB}"/>
            </a:ext>
          </a:extLst>
        </xdr:cNvPr>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91" name="テキスト ボックス 390">
          <a:extLst>
            <a:ext uri="{FF2B5EF4-FFF2-40B4-BE49-F238E27FC236}">
              <a16:creationId xmlns:a16="http://schemas.microsoft.com/office/drawing/2014/main" id="{6B880BBC-510E-41FB-B150-B20F81574BE3}"/>
            </a:ext>
          </a:extLst>
        </xdr:cNvPr>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92" name="楕円 391">
          <a:extLst>
            <a:ext uri="{FF2B5EF4-FFF2-40B4-BE49-F238E27FC236}">
              <a16:creationId xmlns:a16="http://schemas.microsoft.com/office/drawing/2014/main" id="{01E7EA49-A017-4F38-80F3-90972BC01890}"/>
            </a:ext>
          </a:extLst>
        </xdr:cNvPr>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93" name="テキスト ボックス 392">
          <a:extLst>
            <a:ext uri="{FF2B5EF4-FFF2-40B4-BE49-F238E27FC236}">
              <a16:creationId xmlns:a16="http://schemas.microsoft.com/office/drawing/2014/main" id="{AB482179-4CA4-48FB-97EE-B875C2175265}"/>
            </a:ext>
          </a:extLst>
        </xdr:cNvPr>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94" name="楕円 393">
          <a:extLst>
            <a:ext uri="{FF2B5EF4-FFF2-40B4-BE49-F238E27FC236}">
              <a16:creationId xmlns:a16="http://schemas.microsoft.com/office/drawing/2014/main" id="{2E3B0E7E-738C-4E65-B939-256766005C0F}"/>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95" name="テキスト ボックス 394">
          <a:extLst>
            <a:ext uri="{FF2B5EF4-FFF2-40B4-BE49-F238E27FC236}">
              <a16:creationId xmlns:a16="http://schemas.microsoft.com/office/drawing/2014/main" id="{40CCCB7C-1FF6-4830-ADE3-E8A46B7121B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96" name="楕円 395">
          <a:extLst>
            <a:ext uri="{FF2B5EF4-FFF2-40B4-BE49-F238E27FC236}">
              <a16:creationId xmlns:a16="http://schemas.microsoft.com/office/drawing/2014/main" id="{3E529BA4-F196-414C-9E22-5AF2192998A3}"/>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97" name="テキスト ボックス 396">
          <a:extLst>
            <a:ext uri="{FF2B5EF4-FFF2-40B4-BE49-F238E27FC236}">
              <a16:creationId xmlns:a16="http://schemas.microsoft.com/office/drawing/2014/main" id="{11489E28-ED5A-4D99-9E03-95891B635C0C}"/>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5428CF63-372B-4253-ACA4-F10C1423097D}"/>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460CE42B-D888-4AF8-B7B8-158F3F963F1B}"/>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A3081F7E-BAE2-4624-A5B4-55D3B60C2249}"/>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A0FD40EE-5363-447B-A17D-5E85DF8AB4D9}"/>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DB4906B3-3074-4D16-BA7F-CB26964FB0A9}"/>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2B1D6698-A630-4219-A74D-09ED53FC0F99}"/>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D3986D57-A7A1-4321-866E-29E1F9B38371}"/>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10154204-A5EA-42D0-AAEC-10155B4F084A}"/>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644708F3-FFAC-4DDC-955E-AB6E40C3565E}"/>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94E1438-EC8D-4EFC-9835-065B9F62A056}"/>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D05E9E62-F98E-4794-B6CF-A9E2AFE3ACA2}"/>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ea"/>
              <a:ea typeface="+mn-ea"/>
              <a:cs typeface="+mn-cs"/>
            </a:rPr>
            <a:t>0.5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なったが、</a:t>
          </a:r>
          <a:r>
            <a:rPr kumimoji="1" lang="ja-JP" altLang="ja-JP" sz="1100">
              <a:solidFill>
                <a:sysClr val="windowText" lastClr="000000"/>
              </a:solidFill>
              <a:effectLst/>
              <a:latin typeface="+mn-lt"/>
              <a:ea typeface="+mn-ea"/>
              <a:cs typeface="+mn-cs"/>
            </a:rPr>
            <a:t>類似団体平均を上回って推移している。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自主財源の確保などによる一般財源の増収を図るとともに、行財政改革を推進し経常経費の節減合理化をさらに徹底する。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71752414-2D57-4AFC-886F-208B3717211C}"/>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338FCCE6-FF41-4FFB-AD9F-3365EF8330B7}"/>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1746569F-E85A-4C58-9914-6B046FA5E407}"/>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43389F77-AF82-4543-AC8C-4282EB5A9EC6}"/>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D44D66D2-168F-47DE-A5B1-EF7CE6D382DB}"/>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431DAD3F-8FEB-4223-8EC8-48E177343EBB}"/>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D007EE15-4E1A-4A4F-9630-0FCA89CBF948}"/>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8C94D8F3-EBC6-40BB-B67D-AC80FA0927A3}"/>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1F22AFF5-57AC-4BF5-82FA-56D7425B278D}"/>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E4DA239C-6662-4207-B143-442149DFC6A1}"/>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8C3D2879-98E7-426A-9B92-A45C7F00FC73}"/>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8184DD4D-C305-42CC-B7AC-97AE09C18015}"/>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9B0D56C0-5A4C-4BA1-A9F7-EDE1C2156CE1}"/>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D7B1FDB6-13CC-4914-8A75-ED6E100C3D89}"/>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3ABE7936-3D63-4CD7-8E96-6C041F3A549D}"/>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DB28BD9D-E0C1-4524-A5A9-76C94F46E422}"/>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4FBEA42D-AEFE-48BC-83E4-66DF89C6A62E}"/>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5FA2A9B5-E59A-455A-A6C7-0AEC17CD849B}"/>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D4964728-43BC-4E16-8E93-086E1E9C6359}"/>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161289</xdr:rowOff>
    </xdr:from>
    <xdr:to>
      <xdr:col>82</xdr:col>
      <xdr:colOff>107950</xdr:colOff>
      <xdr:row>80</xdr:row>
      <xdr:rowOff>12700</xdr:rowOff>
    </xdr:to>
    <xdr:cxnSp macro="">
      <xdr:nvCxnSpPr>
        <xdr:cNvPr id="428" name="直線コネクタ 427">
          <a:extLst>
            <a:ext uri="{FF2B5EF4-FFF2-40B4-BE49-F238E27FC236}">
              <a16:creationId xmlns:a16="http://schemas.microsoft.com/office/drawing/2014/main" id="{2942FD42-0632-40B1-A041-203C0F12FBDB}"/>
            </a:ext>
          </a:extLst>
        </xdr:cNvPr>
        <xdr:cNvCxnSpPr/>
      </xdr:nvCxnSpPr>
      <xdr:spPr>
        <a:xfrm flipV="1">
          <a:off x="15671800" y="137058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a:extLst>
            <a:ext uri="{FF2B5EF4-FFF2-40B4-BE49-F238E27FC236}">
              <a16:creationId xmlns:a16="http://schemas.microsoft.com/office/drawing/2014/main" id="{79BF1EEA-E7F3-41AF-9E2F-D1E119C8C44C}"/>
            </a:ext>
          </a:extLst>
        </xdr:cNvPr>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577F87F7-CAEA-46D8-B603-AC447680AC62}"/>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120142</xdr:rowOff>
    </xdr:from>
    <xdr:to>
      <xdr:col>78</xdr:col>
      <xdr:colOff>69850</xdr:colOff>
      <xdr:row>80</xdr:row>
      <xdr:rowOff>12700</xdr:rowOff>
    </xdr:to>
    <xdr:cxnSp macro="">
      <xdr:nvCxnSpPr>
        <xdr:cNvPr id="431" name="直線コネクタ 430">
          <a:extLst>
            <a:ext uri="{FF2B5EF4-FFF2-40B4-BE49-F238E27FC236}">
              <a16:creationId xmlns:a16="http://schemas.microsoft.com/office/drawing/2014/main" id="{154ADE90-0431-46BD-8EF8-ABAFB012FCEC}"/>
            </a:ext>
          </a:extLst>
        </xdr:cNvPr>
        <xdr:cNvCxnSpPr/>
      </xdr:nvCxnSpPr>
      <xdr:spPr>
        <a:xfrm>
          <a:off x="14782800" y="136646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1CFB6069-BA49-461B-8C29-746A6DF569ED}"/>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262889BC-E706-4A43-8A5F-D51CE28E8EDA}"/>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120142</xdr:rowOff>
    </xdr:from>
    <xdr:to>
      <xdr:col>73</xdr:col>
      <xdr:colOff>180975</xdr:colOff>
      <xdr:row>79</xdr:row>
      <xdr:rowOff>138430</xdr:rowOff>
    </xdr:to>
    <xdr:cxnSp macro="">
      <xdr:nvCxnSpPr>
        <xdr:cNvPr id="434" name="直線コネクタ 433">
          <a:extLst>
            <a:ext uri="{FF2B5EF4-FFF2-40B4-BE49-F238E27FC236}">
              <a16:creationId xmlns:a16="http://schemas.microsoft.com/office/drawing/2014/main" id="{FCDE3DF2-7BAB-41C9-A33A-70EB6A914673}"/>
            </a:ext>
          </a:extLst>
        </xdr:cNvPr>
        <xdr:cNvCxnSpPr/>
      </xdr:nvCxnSpPr>
      <xdr:spPr>
        <a:xfrm flipV="1">
          <a:off x="13893800" y="136646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EF411AEC-176F-4A0D-A1D9-42C152A7BC3D}"/>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F2C054DC-1EC3-48F3-90F7-BCCB475C752A}"/>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60706</xdr:rowOff>
    </xdr:from>
    <xdr:to>
      <xdr:col>69</xdr:col>
      <xdr:colOff>92075</xdr:colOff>
      <xdr:row>79</xdr:row>
      <xdr:rowOff>138430</xdr:rowOff>
    </xdr:to>
    <xdr:cxnSp macro="">
      <xdr:nvCxnSpPr>
        <xdr:cNvPr id="437" name="直線コネクタ 436">
          <a:extLst>
            <a:ext uri="{FF2B5EF4-FFF2-40B4-BE49-F238E27FC236}">
              <a16:creationId xmlns:a16="http://schemas.microsoft.com/office/drawing/2014/main" id="{1960ADDF-D273-4ED1-9560-E575470B9BB9}"/>
            </a:ext>
          </a:extLst>
        </xdr:cNvPr>
        <xdr:cNvCxnSpPr/>
      </xdr:nvCxnSpPr>
      <xdr:spPr>
        <a:xfrm>
          <a:off x="13004800" y="136052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33F5A1EF-43E6-43BB-BB8A-6EEA77BED16E}"/>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a:extLst>
            <a:ext uri="{FF2B5EF4-FFF2-40B4-BE49-F238E27FC236}">
              <a16:creationId xmlns:a16="http://schemas.microsoft.com/office/drawing/2014/main" id="{B6B014C4-48A2-4C33-9076-6B0AF6418E4E}"/>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9BDF6EB9-59DC-49AA-99EE-4799A440F332}"/>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a:extLst>
            <a:ext uri="{FF2B5EF4-FFF2-40B4-BE49-F238E27FC236}">
              <a16:creationId xmlns:a16="http://schemas.microsoft.com/office/drawing/2014/main" id="{64124B93-2221-4CB4-BA4D-581DCD4FB25E}"/>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293E879A-8978-418A-87EC-62D1635C403A}"/>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1339C09B-D561-4FA5-9D0F-C01602F52707}"/>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BB61F729-D8CA-4095-A990-CA011B866F36}"/>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8B5EE414-C214-4DFA-AC3B-F3D7EFFD0BAD}"/>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CF5F9C3F-E08F-4FA7-840A-FB145F4CAE1F}"/>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47" name="楕円 446">
          <a:extLst>
            <a:ext uri="{FF2B5EF4-FFF2-40B4-BE49-F238E27FC236}">
              <a16:creationId xmlns:a16="http://schemas.microsoft.com/office/drawing/2014/main" id="{CBC7989B-0D6C-4C4C-A19A-8CF526FBEBD3}"/>
            </a:ext>
          </a:extLst>
        </xdr:cNvPr>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82566</xdr:rowOff>
    </xdr:from>
    <xdr:ext cx="762000" cy="259045"/>
    <xdr:sp macro="" textlink="">
      <xdr:nvSpPr>
        <xdr:cNvPr id="448" name="公債費以外該当値テキスト">
          <a:extLst>
            <a:ext uri="{FF2B5EF4-FFF2-40B4-BE49-F238E27FC236}">
              <a16:creationId xmlns:a16="http://schemas.microsoft.com/office/drawing/2014/main" id="{BC7BB6BA-DB07-4BE1-BF79-99A346C4893A}"/>
            </a:ext>
          </a:extLst>
        </xdr:cNvPr>
        <xdr:cNvSpPr txBox="1"/>
      </xdr:nvSpPr>
      <xdr:spPr>
        <a:xfrm>
          <a:off x="16598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49" name="楕円 448">
          <a:extLst>
            <a:ext uri="{FF2B5EF4-FFF2-40B4-BE49-F238E27FC236}">
              <a16:creationId xmlns:a16="http://schemas.microsoft.com/office/drawing/2014/main" id="{7058504B-D551-44C1-87FC-0A00074BF810}"/>
            </a:ext>
          </a:extLst>
        </xdr:cNvPr>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50" name="テキスト ボックス 449">
          <a:extLst>
            <a:ext uri="{FF2B5EF4-FFF2-40B4-BE49-F238E27FC236}">
              <a16:creationId xmlns:a16="http://schemas.microsoft.com/office/drawing/2014/main" id="{D721A2BC-A029-47C5-BBB2-A09D0C390A2E}"/>
            </a:ext>
          </a:extLst>
        </xdr:cNvPr>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69342</xdr:rowOff>
    </xdr:from>
    <xdr:to>
      <xdr:col>74</xdr:col>
      <xdr:colOff>31750</xdr:colOff>
      <xdr:row>79</xdr:row>
      <xdr:rowOff>170942</xdr:rowOff>
    </xdr:to>
    <xdr:sp macro="" textlink="">
      <xdr:nvSpPr>
        <xdr:cNvPr id="451" name="楕円 450">
          <a:extLst>
            <a:ext uri="{FF2B5EF4-FFF2-40B4-BE49-F238E27FC236}">
              <a16:creationId xmlns:a16="http://schemas.microsoft.com/office/drawing/2014/main" id="{A103F5E6-B559-4ECE-9C9D-36F985AF1F8B}"/>
            </a:ext>
          </a:extLst>
        </xdr:cNvPr>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155719</xdr:rowOff>
    </xdr:from>
    <xdr:ext cx="762000" cy="259045"/>
    <xdr:sp macro="" textlink="">
      <xdr:nvSpPr>
        <xdr:cNvPr id="452" name="テキスト ボックス 451">
          <a:extLst>
            <a:ext uri="{FF2B5EF4-FFF2-40B4-BE49-F238E27FC236}">
              <a16:creationId xmlns:a16="http://schemas.microsoft.com/office/drawing/2014/main" id="{82D91C75-DFA4-40AA-A08D-059ACB5F4090}"/>
            </a:ext>
          </a:extLst>
        </xdr:cNvPr>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3" name="楕円 452">
          <a:extLst>
            <a:ext uri="{FF2B5EF4-FFF2-40B4-BE49-F238E27FC236}">
              <a16:creationId xmlns:a16="http://schemas.microsoft.com/office/drawing/2014/main" id="{BBA97E59-E3C7-4BB0-8667-5E2AEFA5C1C1}"/>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4" name="テキスト ボックス 453">
          <a:extLst>
            <a:ext uri="{FF2B5EF4-FFF2-40B4-BE49-F238E27FC236}">
              <a16:creationId xmlns:a16="http://schemas.microsoft.com/office/drawing/2014/main" id="{A3E97E8B-0FF5-42BF-BC9C-319173FB5DA1}"/>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9906</xdr:rowOff>
    </xdr:from>
    <xdr:to>
      <xdr:col>65</xdr:col>
      <xdr:colOff>53975</xdr:colOff>
      <xdr:row>79</xdr:row>
      <xdr:rowOff>111506</xdr:rowOff>
    </xdr:to>
    <xdr:sp macro="" textlink="">
      <xdr:nvSpPr>
        <xdr:cNvPr id="455" name="楕円 454">
          <a:extLst>
            <a:ext uri="{FF2B5EF4-FFF2-40B4-BE49-F238E27FC236}">
              <a16:creationId xmlns:a16="http://schemas.microsoft.com/office/drawing/2014/main" id="{42EA7F1D-9C24-4929-85B0-E0543A794285}"/>
            </a:ext>
          </a:extLst>
        </xdr:cNvPr>
        <xdr:cNvSpPr/>
      </xdr:nvSpPr>
      <xdr:spPr>
        <a:xfrm>
          <a:off x="12954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96283</xdr:rowOff>
    </xdr:from>
    <xdr:ext cx="762000" cy="259045"/>
    <xdr:sp macro="" textlink="">
      <xdr:nvSpPr>
        <xdr:cNvPr id="456" name="テキスト ボックス 455">
          <a:extLst>
            <a:ext uri="{FF2B5EF4-FFF2-40B4-BE49-F238E27FC236}">
              <a16:creationId xmlns:a16="http://schemas.microsoft.com/office/drawing/2014/main" id="{78B18CA9-9B36-4E2C-B351-C8865E10B819}"/>
            </a:ext>
          </a:extLst>
        </xdr:cNvPr>
        <xdr:cNvSpPr txBox="1"/>
      </xdr:nvSpPr>
      <xdr:spPr>
        <a:xfrm>
          <a:off x="12623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58E37EC0-3A7F-4584-96DC-C52FFDDF67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1A725077-F862-4003-A6D6-966E21349E89}"/>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AD71BE-A23F-4BC0-A2FC-4BAF0AA4926A}"/>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FAD34CE8-EF3D-4A8D-B21D-40241B52BC42}"/>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A35C1A93-3F88-4B87-91E7-91575DD74342}"/>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37FBCDB7-5969-4047-AED2-DDBDE07757A8}"/>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AAFB669F-BFFF-49F1-A3D4-B160F953C64D}"/>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DA0A6A4B-27EF-467E-A849-2CF1ECFBE9CA}"/>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477587A0-2D1B-45B8-A7C6-971A98AA008E}"/>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CDFA641A-963D-4652-AB78-78AD239C2EB7}"/>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9514D520-AD21-4FBC-AF99-489ACE86D4E7}"/>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8BFAADB0-C68D-4BA6-95E1-2E361B316C2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99588962-1BCC-4E97-84E6-E241E3B8139D}"/>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6FD7B1C5-3B2B-4101-AFEF-D3AA8DF798C9}"/>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71198A4E-33BF-4A42-9210-B1047CC6305F}"/>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C5B9E946-5C98-41FC-898E-CBE30FED5FF4}"/>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22DC4A55-1784-4425-BD62-06E27082D963}"/>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D622702A-7854-4A0E-96BB-D4EFA6978FF1}"/>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E320EBC6-F256-4596-8CFC-C49B065C9D1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93821223-85C8-4565-A5BC-A20943F79ADF}"/>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CE86F68E-3EAE-477D-8953-38910792D429}"/>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4359DBB1-7E54-44B2-BE88-0AF29671957B}"/>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DF46C456-D3A1-48EE-B13D-ADFCDA36ECD5}"/>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5AC7AF9D-1E1F-44FA-A956-FA4D0BE8C2D3}"/>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2DBCF8D6-B3A9-4F8C-951A-B4929148CC82}"/>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DCE3EE2E-FA80-48A8-8AFD-50B70A65371C}"/>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FC2BD03E-5E88-479B-9E0E-1504CF8B0A7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E8D4BC8D-17A2-4A98-9252-E430A7A9729A}"/>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33588B79-534D-41A9-9444-E335687F5B6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3A24DDDE-0EB7-4497-84A3-D65D7430702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6D1D372F-4AA0-4FB2-93ED-CDCB77603A0F}"/>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13885FFD-D9E4-461C-916E-F7760F642991}"/>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44DFC47F-3807-4BD7-8F13-B2E3470DD618}"/>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2DED6F93-B98B-4B7F-A7DF-6C1B0282475A}"/>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FFB9B64-CDC8-41FA-9374-B43E4B55653D}"/>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A49A5318-7941-48BE-A8AA-15B873DB11E1}"/>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F400D3B3-AFC9-485B-9583-30F80842834A}"/>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BEE7D42C-E3F8-42B2-974F-02CAB1C15B1E}"/>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5AB15B88-84DE-4D4E-A75A-317E50481A2F}"/>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82215EF9-B672-4AB8-A4DE-76013FA54B8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B5BD220E-1488-417A-AA11-EF9B2DC0E28F}"/>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81A8500D-D8A4-456F-83C9-A2E7BA6653AC}"/>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71B01F6F-0BB6-47AA-9F35-2947E68C181F}"/>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4FD80B19-03C1-434E-99C4-4EFA38FF6D47}"/>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988001F4-B7ED-4726-8722-635B98A7E032}"/>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EA6516C0-4384-40ED-9141-CE71D837765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3CCFC9BC-1F58-4AF5-AE79-E1A7E0719BBE}"/>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6BC547BA-77C5-4777-87F6-4F701571EE8B}"/>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81144C67-F1BE-4B1C-8ED0-CBFB0A31A4C3}"/>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2FFD4949-8E78-47EE-A2B9-CFF77D88C47A}"/>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40682</xdr:rowOff>
    </xdr:from>
    <xdr:to>
      <xdr:col>29</xdr:col>
      <xdr:colOff>127000</xdr:colOff>
      <xdr:row>17</xdr:row>
      <xdr:rowOff>88410</xdr:rowOff>
    </xdr:to>
    <xdr:cxnSp macro="">
      <xdr:nvCxnSpPr>
        <xdr:cNvPr id="52" name="直線コネクタ 51">
          <a:extLst>
            <a:ext uri="{FF2B5EF4-FFF2-40B4-BE49-F238E27FC236}">
              <a16:creationId xmlns:a16="http://schemas.microsoft.com/office/drawing/2014/main" id="{809BC2F4-F683-48CE-8CC1-675162E68BFA}"/>
            </a:ext>
          </a:extLst>
        </xdr:cNvPr>
        <xdr:cNvCxnSpPr/>
      </xdr:nvCxnSpPr>
      <xdr:spPr bwMode="auto">
        <a:xfrm flipV="1">
          <a:off x="5003800" y="3002957"/>
          <a:ext cx="647700" cy="47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a:extLst>
            <a:ext uri="{FF2B5EF4-FFF2-40B4-BE49-F238E27FC236}">
              <a16:creationId xmlns:a16="http://schemas.microsoft.com/office/drawing/2014/main" id="{4E8BDC76-9237-4298-8DDE-01DF681830D9}"/>
            </a:ext>
          </a:extLst>
        </xdr:cNvPr>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D6459A69-4AF5-40F9-95CD-E1A4A4C7AE6F}"/>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88410</xdr:rowOff>
    </xdr:from>
    <xdr:to>
      <xdr:col>26</xdr:col>
      <xdr:colOff>50800</xdr:colOff>
      <xdr:row>17</xdr:row>
      <xdr:rowOff>89357</xdr:rowOff>
    </xdr:to>
    <xdr:cxnSp macro="">
      <xdr:nvCxnSpPr>
        <xdr:cNvPr id="55" name="直線コネクタ 54">
          <a:extLst>
            <a:ext uri="{FF2B5EF4-FFF2-40B4-BE49-F238E27FC236}">
              <a16:creationId xmlns:a16="http://schemas.microsoft.com/office/drawing/2014/main" id="{55BA05E1-CB5F-4672-A93D-3F45E7286D2E}"/>
            </a:ext>
          </a:extLst>
        </xdr:cNvPr>
        <xdr:cNvCxnSpPr/>
      </xdr:nvCxnSpPr>
      <xdr:spPr bwMode="auto">
        <a:xfrm flipV="1">
          <a:off x="4305300" y="3050685"/>
          <a:ext cx="698500" cy="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1CDAE045-EE01-4786-B155-33A3FAA1B2A7}"/>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a:extLst>
            <a:ext uri="{FF2B5EF4-FFF2-40B4-BE49-F238E27FC236}">
              <a16:creationId xmlns:a16="http://schemas.microsoft.com/office/drawing/2014/main" id="{E7EE9D22-E848-4E7D-A3A5-F9CB4CB87169}"/>
            </a:ext>
          </a:extLst>
        </xdr:cNvPr>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89357</xdr:rowOff>
    </xdr:from>
    <xdr:to>
      <xdr:col>22</xdr:col>
      <xdr:colOff>114300</xdr:colOff>
      <xdr:row>17</xdr:row>
      <xdr:rowOff>108070</xdr:rowOff>
    </xdr:to>
    <xdr:cxnSp macro="">
      <xdr:nvCxnSpPr>
        <xdr:cNvPr id="58" name="直線コネクタ 57">
          <a:extLst>
            <a:ext uri="{FF2B5EF4-FFF2-40B4-BE49-F238E27FC236}">
              <a16:creationId xmlns:a16="http://schemas.microsoft.com/office/drawing/2014/main" id="{BBB98319-366F-4F17-A679-D09F86FCEE43}"/>
            </a:ext>
          </a:extLst>
        </xdr:cNvPr>
        <xdr:cNvCxnSpPr/>
      </xdr:nvCxnSpPr>
      <xdr:spPr bwMode="auto">
        <a:xfrm flipV="1">
          <a:off x="3606800" y="3051632"/>
          <a:ext cx="698500" cy="1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6CA63711-9330-4E00-8F1A-A5E2E109428B}"/>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a:extLst>
            <a:ext uri="{FF2B5EF4-FFF2-40B4-BE49-F238E27FC236}">
              <a16:creationId xmlns:a16="http://schemas.microsoft.com/office/drawing/2014/main" id="{43B8A329-3269-4B13-B1DD-CE43D548896B}"/>
            </a:ext>
          </a:extLst>
        </xdr:cNvPr>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108070</xdr:rowOff>
    </xdr:from>
    <xdr:to>
      <xdr:col>18</xdr:col>
      <xdr:colOff>177800</xdr:colOff>
      <xdr:row>17</xdr:row>
      <xdr:rowOff>127419</xdr:rowOff>
    </xdr:to>
    <xdr:cxnSp macro="">
      <xdr:nvCxnSpPr>
        <xdr:cNvPr id="61" name="直線コネクタ 60">
          <a:extLst>
            <a:ext uri="{FF2B5EF4-FFF2-40B4-BE49-F238E27FC236}">
              <a16:creationId xmlns:a16="http://schemas.microsoft.com/office/drawing/2014/main" id="{4EF9DD51-956E-43F3-AF2E-F9E1C8F183E1}"/>
            </a:ext>
          </a:extLst>
        </xdr:cNvPr>
        <xdr:cNvCxnSpPr/>
      </xdr:nvCxnSpPr>
      <xdr:spPr bwMode="auto">
        <a:xfrm flipV="1">
          <a:off x="2908300" y="3070345"/>
          <a:ext cx="698500" cy="1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73DADD15-E166-4BAC-9434-AA74AA2AFF71}"/>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a:extLst>
            <a:ext uri="{FF2B5EF4-FFF2-40B4-BE49-F238E27FC236}">
              <a16:creationId xmlns:a16="http://schemas.microsoft.com/office/drawing/2014/main" id="{53E5B9D6-3090-479E-B377-08ED86C78FE9}"/>
            </a:ext>
          </a:extLst>
        </xdr:cNvPr>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9EAB2FDB-2E04-42B7-A45B-840FF7EB5516}"/>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a:extLst>
            <a:ext uri="{FF2B5EF4-FFF2-40B4-BE49-F238E27FC236}">
              <a16:creationId xmlns:a16="http://schemas.microsoft.com/office/drawing/2014/main" id="{55976845-C9F3-4D5F-B69F-596FD07A04F6}"/>
            </a:ext>
          </a:extLst>
        </xdr:cNvPr>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3DFC6F19-F5A2-491A-9B0A-AEAB05D391A8}"/>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1D5FB632-D40D-4AF0-9089-3919257CBC4F}"/>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6D7E468B-6C14-4634-B51A-E8F63DE8931A}"/>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BE9ECCC1-9233-4B39-ADD5-F89C74378B8F}"/>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509A88E6-0F67-477E-A84C-A8F18D6C09E4}"/>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161332</xdr:rowOff>
    </xdr:from>
    <xdr:to>
      <xdr:col>29</xdr:col>
      <xdr:colOff>177800</xdr:colOff>
      <xdr:row>17</xdr:row>
      <xdr:rowOff>91482</xdr:rowOff>
    </xdr:to>
    <xdr:sp macro="" textlink="">
      <xdr:nvSpPr>
        <xdr:cNvPr id="71" name="楕円 70">
          <a:extLst>
            <a:ext uri="{FF2B5EF4-FFF2-40B4-BE49-F238E27FC236}">
              <a16:creationId xmlns:a16="http://schemas.microsoft.com/office/drawing/2014/main" id="{E0136426-61F0-41A9-9BCC-E4269F02FE15}"/>
            </a:ext>
          </a:extLst>
        </xdr:cNvPr>
        <xdr:cNvSpPr/>
      </xdr:nvSpPr>
      <xdr:spPr bwMode="auto">
        <a:xfrm>
          <a:off x="5600700" y="2952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133409</xdr:rowOff>
    </xdr:from>
    <xdr:ext cx="762000" cy="259045"/>
    <xdr:sp macro="" textlink="">
      <xdr:nvSpPr>
        <xdr:cNvPr id="72" name="人口1人当たり決算額の推移該当値テキスト130">
          <a:extLst>
            <a:ext uri="{FF2B5EF4-FFF2-40B4-BE49-F238E27FC236}">
              <a16:creationId xmlns:a16="http://schemas.microsoft.com/office/drawing/2014/main" id="{7198699B-4940-4ACC-BC9F-82E13B2394B8}"/>
            </a:ext>
          </a:extLst>
        </xdr:cNvPr>
        <xdr:cNvSpPr txBox="1"/>
      </xdr:nvSpPr>
      <xdr:spPr>
        <a:xfrm>
          <a:off x="57404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37610</xdr:rowOff>
    </xdr:from>
    <xdr:to>
      <xdr:col>26</xdr:col>
      <xdr:colOff>101600</xdr:colOff>
      <xdr:row>17</xdr:row>
      <xdr:rowOff>139210</xdr:rowOff>
    </xdr:to>
    <xdr:sp macro="" textlink="">
      <xdr:nvSpPr>
        <xdr:cNvPr id="73" name="楕円 72">
          <a:extLst>
            <a:ext uri="{FF2B5EF4-FFF2-40B4-BE49-F238E27FC236}">
              <a16:creationId xmlns:a16="http://schemas.microsoft.com/office/drawing/2014/main" id="{50A4DBC1-C218-4E81-8A21-B033DAF62E59}"/>
            </a:ext>
          </a:extLst>
        </xdr:cNvPr>
        <xdr:cNvSpPr/>
      </xdr:nvSpPr>
      <xdr:spPr bwMode="auto">
        <a:xfrm>
          <a:off x="4953000" y="299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123987</xdr:rowOff>
    </xdr:from>
    <xdr:ext cx="736600" cy="259045"/>
    <xdr:sp macro="" textlink="">
      <xdr:nvSpPr>
        <xdr:cNvPr id="74" name="テキスト ボックス 73">
          <a:extLst>
            <a:ext uri="{FF2B5EF4-FFF2-40B4-BE49-F238E27FC236}">
              <a16:creationId xmlns:a16="http://schemas.microsoft.com/office/drawing/2014/main" id="{2D1FAFAF-5FD5-4687-9DDB-B390F03435D3}"/>
            </a:ext>
          </a:extLst>
        </xdr:cNvPr>
        <xdr:cNvSpPr txBox="1"/>
      </xdr:nvSpPr>
      <xdr:spPr>
        <a:xfrm>
          <a:off x="4622800" y="308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38557</xdr:rowOff>
    </xdr:from>
    <xdr:to>
      <xdr:col>22</xdr:col>
      <xdr:colOff>165100</xdr:colOff>
      <xdr:row>17</xdr:row>
      <xdr:rowOff>140157</xdr:rowOff>
    </xdr:to>
    <xdr:sp macro="" textlink="">
      <xdr:nvSpPr>
        <xdr:cNvPr id="75" name="楕円 74">
          <a:extLst>
            <a:ext uri="{FF2B5EF4-FFF2-40B4-BE49-F238E27FC236}">
              <a16:creationId xmlns:a16="http://schemas.microsoft.com/office/drawing/2014/main" id="{F7FCBB35-C5DE-4ECD-BB51-3B2D4E618BD7}"/>
            </a:ext>
          </a:extLst>
        </xdr:cNvPr>
        <xdr:cNvSpPr/>
      </xdr:nvSpPr>
      <xdr:spPr bwMode="auto">
        <a:xfrm>
          <a:off x="4254500" y="3000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124934</xdr:rowOff>
    </xdr:from>
    <xdr:ext cx="762000" cy="259045"/>
    <xdr:sp macro="" textlink="">
      <xdr:nvSpPr>
        <xdr:cNvPr id="76" name="テキスト ボックス 75">
          <a:extLst>
            <a:ext uri="{FF2B5EF4-FFF2-40B4-BE49-F238E27FC236}">
              <a16:creationId xmlns:a16="http://schemas.microsoft.com/office/drawing/2014/main" id="{2916F429-0579-44B9-B550-318EDAA9A968}"/>
            </a:ext>
          </a:extLst>
        </xdr:cNvPr>
        <xdr:cNvSpPr txBox="1"/>
      </xdr:nvSpPr>
      <xdr:spPr>
        <a:xfrm>
          <a:off x="3924300" y="308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57270</xdr:rowOff>
    </xdr:from>
    <xdr:to>
      <xdr:col>19</xdr:col>
      <xdr:colOff>38100</xdr:colOff>
      <xdr:row>17</xdr:row>
      <xdr:rowOff>158870</xdr:rowOff>
    </xdr:to>
    <xdr:sp macro="" textlink="">
      <xdr:nvSpPr>
        <xdr:cNvPr id="77" name="楕円 76">
          <a:extLst>
            <a:ext uri="{FF2B5EF4-FFF2-40B4-BE49-F238E27FC236}">
              <a16:creationId xmlns:a16="http://schemas.microsoft.com/office/drawing/2014/main" id="{F4E59DBD-8D98-4C4A-995D-CDAFEA2D963E}"/>
            </a:ext>
          </a:extLst>
        </xdr:cNvPr>
        <xdr:cNvSpPr/>
      </xdr:nvSpPr>
      <xdr:spPr bwMode="auto">
        <a:xfrm>
          <a:off x="3556000" y="3019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143647</xdr:rowOff>
    </xdr:from>
    <xdr:ext cx="762000" cy="259045"/>
    <xdr:sp macro="" textlink="">
      <xdr:nvSpPr>
        <xdr:cNvPr id="78" name="テキスト ボックス 77">
          <a:extLst>
            <a:ext uri="{FF2B5EF4-FFF2-40B4-BE49-F238E27FC236}">
              <a16:creationId xmlns:a16="http://schemas.microsoft.com/office/drawing/2014/main" id="{32BF6E68-52D6-469E-A21E-2E323504CB15}"/>
            </a:ext>
          </a:extLst>
        </xdr:cNvPr>
        <xdr:cNvSpPr txBox="1"/>
      </xdr:nvSpPr>
      <xdr:spPr>
        <a:xfrm>
          <a:off x="3225800" y="310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76619</xdr:rowOff>
    </xdr:from>
    <xdr:to>
      <xdr:col>15</xdr:col>
      <xdr:colOff>101600</xdr:colOff>
      <xdr:row>18</xdr:row>
      <xdr:rowOff>6769</xdr:rowOff>
    </xdr:to>
    <xdr:sp macro="" textlink="">
      <xdr:nvSpPr>
        <xdr:cNvPr id="79" name="楕円 78">
          <a:extLst>
            <a:ext uri="{FF2B5EF4-FFF2-40B4-BE49-F238E27FC236}">
              <a16:creationId xmlns:a16="http://schemas.microsoft.com/office/drawing/2014/main" id="{1E5DD26A-DCBD-4A98-83BF-A730EB68A6DE}"/>
            </a:ext>
          </a:extLst>
        </xdr:cNvPr>
        <xdr:cNvSpPr/>
      </xdr:nvSpPr>
      <xdr:spPr bwMode="auto">
        <a:xfrm>
          <a:off x="2857500" y="3038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162996</xdr:rowOff>
    </xdr:from>
    <xdr:ext cx="762000" cy="259045"/>
    <xdr:sp macro="" textlink="">
      <xdr:nvSpPr>
        <xdr:cNvPr id="80" name="テキスト ボックス 79">
          <a:extLst>
            <a:ext uri="{FF2B5EF4-FFF2-40B4-BE49-F238E27FC236}">
              <a16:creationId xmlns:a16="http://schemas.microsoft.com/office/drawing/2014/main" id="{0E7A2B1F-C3BA-4B47-AA80-0D872BCCDE3D}"/>
            </a:ext>
          </a:extLst>
        </xdr:cNvPr>
        <xdr:cNvSpPr txBox="1"/>
      </xdr:nvSpPr>
      <xdr:spPr>
        <a:xfrm>
          <a:off x="2527300" y="3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64BD082A-48F1-4F07-AAEE-FC376E6BA3D7}"/>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244F1FB8-9176-4B07-A7FE-C3676F5CDC54}"/>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D481775F-DAE8-47D9-9A34-4134FF612AC7}"/>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B69F9D5D-1D02-4014-803C-BFF84E1EEF38}"/>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876880D4-4D6C-4FA7-A9E1-7BD3EE57ED0E}"/>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4AEEB7E-2C92-4AC0-B912-942D11224B64}"/>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C2169B68-7B15-4230-B03C-2E2F74BCCA4D}"/>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A4408E2F-F407-4190-9916-F9FA4950BFB7}"/>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27AF8014-82D7-407B-80F0-142BF1F89C4A}"/>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79E22442-ED0C-4DDB-9AE3-B85DA212F94D}"/>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E859D45F-5895-42E0-838E-9E7B48F5C1BD}"/>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CA77E722-A647-481A-AA54-9B17F0013B7F}"/>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24F539C2-27AB-439A-8DC0-FC804036EFB5}"/>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E24EBCEF-0111-44B1-BFE6-5E118EC902A6}"/>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4EFDEA80-55C9-4DF3-A41C-E8DA6F169F2B}"/>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8C0449E8-871F-4111-A4A8-0DB53FF59391}"/>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FBEDABC0-E076-4FDA-A512-B4156A198D18}"/>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E468FA51-171A-49D1-AF06-A515B0859B9F}"/>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37A6F39C-27C7-478B-A0DF-85FE555D0F39}"/>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DFB38478-0C65-414B-B4C7-9A0067B94A3C}"/>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1A5EB1A4-3598-44EB-B31C-3A76147C6756}"/>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D9595D0D-F510-4333-8C54-4BDD62B29A72}"/>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2AED5EC5-1FF6-467F-B51C-DA830FF53D03}"/>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8AF847F1-44F1-4614-9D21-72FD9417F6B6}"/>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32E73BAA-DBCA-49F6-AF8C-0BF25EF98ECE}"/>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D9F3D941-4EB2-4537-8F11-6086C740B7A7}"/>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BB04DFE3-100C-47F6-AAEB-D69B3FCA6D83}"/>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D3214780-6ABD-4056-AD84-6E62DEF51929}"/>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42093B7E-0793-4D99-9823-A920B2A44195}"/>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3C6959CA-271F-4DC8-8D5F-63605170493D}"/>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21802740-FAED-48DE-A082-2E2BAAA917F9}"/>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67ED0964-D567-4A87-9C41-C70C3F832B6A}"/>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B1D6C7B8-6D39-46FD-832A-83DE64E84D45}"/>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169900</xdr:rowOff>
    </xdr:from>
    <xdr:to>
      <xdr:col>29</xdr:col>
      <xdr:colOff>127000</xdr:colOff>
      <xdr:row>37</xdr:row>
      <xdr:rowOff>67716</xdr:rowOff>
    </xdr:to>
    <xdr:cxnSp macro="">
      <xdr:nvCxnSpPr>
        <xdr:cNvPr id="114" name="直線コネクタ 113">
          <a:extLst>
            <a:ext uri="{FF2B5EF4-FFF2-40B4-BE49-F238E27FC236}">
              <a16:creationId xmlns:a16="http://schemas.microsoft.com/office/drawing/2014/main" id="{245BA1E9-8512-40D3-A81A-6CE261C0CD4F}"/>
            </a:ext>
          </a:extLst>
        </xdr:cNvPr>
        <xdr:cNvCxnSpPr/>
      </xdr:nvCxnSpPr>
      <xdr:spPr bwMode="auto">
        <a:xfrm flipV="1">
          <a:off x="5003800" y="7123150"/>
          <a:ext cx="647700" cy="69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a:extLst>
            <a:ext uri="{FF2B5EF4-FFF2-40B4-BE49-F238E27FC236}">
              <a16:creationId xmlns:a16="http://schemas.microsoft.com/office/drawing/2014/main" id="{54867750-7ACE-4820-927B-FA301E65E461}"/>
            </a:ext>
          </a:extLst>
        </xdr:cNvPr>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9AF505C0-2764-4279-9E76-F96ECF03FFB8}"/>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67716</xdr:rowOff>
    </xdr:from>
    <xdr:to>
      <xdr:col>26</xdr:col>
      <xdr:colOff>50800</xdr:colOff>
      <xdr:row>37</xdr:row>
      <xdr:rowOff>71907</xdr:rowOff>
    </xdr:to>
    <xdr:cxnSp macro="">
      <xdr:nvCxnSpPr>
        <xdr:cNvPr id="117" name="直線コネクタ 116">
          <a:extLst>
            <a:ext uri="{FF2B5EF4-FFF2-40B4-BE49-F238E27FC236}">
              <a16:creationId xmlns:a16="http://schemas.microsoft.com/office/drawing/2014/main" id="{2901D217-4F66-4045-AEE8-6F2FB5747247}"/>
            </a:ext>
          </a:extLst>
        </xdr:cNvPr>
        <xdr:cNvCxnSpPr/>
      </xdr:nvCxnSpPr>
      <xdr:spPr bwMode="auto">
        <a:xfrm flipV="1">
          <a:off x="4305300" y="7192416"/>
          <a:ext cx="698500" cy="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846DE5B1-E9D7-4986-963A-929C3F9B5C6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ADAA4CA3-5DED-4434-8F8C-04A67EBE70E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71907</xdr:rowOff>
    </xdr:from>
    <xdr:to>
      <xdr:col>22</xdr:col>
      <xdr:colOff>114300</xdr:colOff>
      <xdr:row>37</xdr:row>
      <xdr:rowOff>104254</xdr:rowOff>
    </xdr:to>
    <xdr:cxnSp macro="">
      <xdr:nvCxnSpPr>
        <xdr:cNvPr id="120" name="直線コネクタ 119">
          <a:extLst>
            <a:ext uri="{FF2B5EF4-FFF2-40B4-BE49-F238E27FC236}">
              <a16:creationId xmlns:a16="http://schemas.microsoft.com/office/drawing/2014/main" id="{907561E0-51E2-4556-8CC0-893A2FA7EF91}"/>
            </a:ext>
          </a:extLst>
        </xdr:cNvPr>
        <xdr:cNvCxnSpPr/>
      </xdr:nvCxnSpPr>
      <xdr:spPr bwMode="auto">
        <a:xfrm flipV="1">
          <a:off x="3606800" y="7196607"/>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DAF992DE-5CAA-4E3F-9BCF-BFE54D9FCEC9}"/>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a:extLst>
            <a:ext uri="{FF2B5EF4-FFF2-40B4-BE49-F238E27FC236}">
              <a16:creationId xmlns:a16="http://schemas.microsoft.com/office/drawing/2014/main" id="{9AFBC26D-AFF4-49F3-A611-B3C830B714C8}"/>
            </a:ext>
          </a:extLst>
        </xdr:cNvPr>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75336</xdr:rowOff>
    </xdr:from>
    <xdr:to>
      <xdr:col>18</xdr:col>
      <xdr:colOff>177800</xdr:colOff>
      <xdr:row>37</xdr:row>
      <xdr:rowOff>104254</xdr:rowOff>
    </xdr:to>
    <xdr:cxnSp macro="">
      <xdr:nvCxnSpPr>
        <xdr:cNvPr id="123" name="直線コネクタ 122">
          <a:extLst>
            <a:ext uri="{FF2B5EF4-FFF2-40B4-BE49-F238E27FC236}">
              <a16:creationId xmlns:a16="http://schemas.microsoft.com/office/drawing/2014/main" id="{8DA55AE2-F57A-4788-BD5B-5DCE32ACFA79}"/>
            </a:ext>
          </a:extLst>
        </xdr:cNvPr>
        <xdr:cNvCxnSpPr/>
      </xdr:nvCxnSpPr>
      <xdr:spPr bwMode="auto">
        <a:xfrm>
          <a:off x="2908300" y="7200036"/>
          <a:ext cx="6985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C6A3D4BF-4549-4778-A737-6E52486F7D1A}"/>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B6FF6775-6D6A-4E2D-90EF-B8AA2CE3010F}"/>
            </a:ext>
          </a:extLst>
        </xdr:cNvPr>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C984CD40-BE8B-4E95-80FB-EA7DA6EE6995}"/>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a:extLst>
            <a:ext uri="{FF2B5EF4-FFF2-40B4-BE49-F238E27FC236}">
              <a16:creationId xmlns:a16="http://schemas.microsoft.com/office/drawing/2014/main" id="{4DD56576-8893-43A8-A78B-8E2D76B9DB5E}"/>
            </a:ext>
          </a:extLst>
        </xdr:cNvPr>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7A162388-C45D-4D8B-91EA-85755BF7EA6B}"/>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5F4D4588-1E3E-4DFF-B261-64CF58A657CF}"/>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7EA43666-CBB0-4C5B-B7DE-1A2C1E819762}"/>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9F4210C2-65E9-41C7-8F7A-CA8580AC62A2}"/>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DE72981D-ECC4-48E9-9091-0088D5FBE5D4}"/>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119100</xdr:rowOff>
    </xdr:from>
    <xdr:to>
      <xdr:col>29</xdr:col>
      <xdr:colOff>177800</xdr:colOff>
      <xdr:row>37</xdr:row>
      <xdr:rowOff>49250</xdr:rowOff>
    </xdr:to>
    <xdr:sp macro="" textlink="">
      <xdr:nvSpPr>
        <xdr:cNvPr id="133" name="楕円 132">
          <a:extLst>
            <a:ext uri="{FF2B5EF4-FFF2-40B4-BE49-F238E27FC236}">
              <a16:creationId xmlns:a16="http://schemas.microsoft.com/office/drawing/2014/main" id="{1600E28D-8F53-4B2B-852D-6FBD14B6570A}"/>
            </a:ext>
          </a:extLst>
        </xdr:cNvPr>
        <xdr:cNvSpPr/>
      </xdr:nvSpPr>
      <xdr:spPr bwMode="auto">
        <a:xfrm>
          <a:off x="5600700" y="707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91177</xdr:rowOff>
    </xdr:from>
    <xdr:ext cx="762000" cy="259045"/>
    <xdr:sp macro="" textlink="">
      <xdr:nvSpPr>
        <xdr:cNvPr id="134" name="人口1人当たり決算額の推移該当値テキスト445">
          <a:extLst>
            <a:ext uri="{FF2B5EF4-FFF2-40B4-BE49-F238E27FC236}">
              <a16:creationId xmlns:a16="http://schemas.microsoft.com/office/drawing/2014/main" id="{F7D7033F-1DBB-432B-9F39-31493DDEC721}"/>
            </a:ext>
          </a:extLst>
        </xdr:cNvPr>
        <xdr:cNvSpPr txBox="1"/>
      </xdr:nvSpPr>
      <xdr:spPr>
        <a:xfrm>
          <a:off x="5740400" y="70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16916</xdr:rowOff>
    </xdr:from>
    <xdr:to>
      <xdr:col>26</xdr:col>
      <xdr:colOff>101600</xdr:colOff>
      <xdr:row>37</xdr:row>
      <xdr:rowOff>118516</xdr:rowOff>
    </xdr:to>
    <xdr:sp macro="" textlink="">
      <xdr:nvSpPr>
        <xdr:cNvPr id="135" name="楕円 134">
          <a:extLst>
            <a:ext uri="{FF2B5EF4-FFF2-40B4-BE49-F238E27FC236}">
              <a16:creationId xmlns:a16="http://schemas.microsoft.com/office/drawing/2014/main" id="{9D6A4DB4-DA29-4E1C-8F76-7EB65FE2CE2E}"/>
            </a:ext>
          </a:extLst>
        </xdr:cNvPr>
        <xdr:cNvSpPr/>
      </xdr:nvSpPr>
      <xdr:spPr bwMode="auto">
        <a:xfrm>
          <a:off x="4953000" y="7141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103293</xdr:rowOff>
    </xdr:from>
    <xdr:ext cx="736600" cy="259045"/>
    <xdr:sp macro="" textlink="">
      <xdr:nvSpPr>
        <xdr:cNvPr id="136" name="テキスト ボックス 135">
          <a:extLst>
            <a:ext uri="{FF2B5EF4-FFF2-40B4-BE49-F238E27FC236}">
              <a16:creationId xmlns:a16="http://schemas.microsoft.com/office/drawing/2014/main" id="{5CF0B274-4D06-4D7D-BF58-DB8FFD08436D}"/>
            </a:ext>
          </a:extLst>
        </xdr:cNvPr>
        <xdr:cNvSpPr txBox="1"/>
      </xdr:nvSpPr>
      <xdr:spPr>
        <a:xfrm>
          <a:off x="4622800" y="7227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21107</xdr:rowOff>
    </xdr:from>
    <xdr:to>
      <xdr:col>22</xdr:col>
      <xdr:colOff>165100</xdr:colOff>
      <xdr:row>37</xdr:row>
      <xdr:rowOff>122707</xdr:rowOff>
    </xdr:to>
    <xdr:sp macro="" textlink="">
      <xdr:nvSpPr>
        <xdr:cNvPr id="137" name="楕円 136">
          <a:extLst>
            <a:ext uri="{FF2B5EF4-FFF2-40B4-BE49-F238E27FC236}">
              <a16:creationId xmlns:a16="http://schemas.microsoft.com/office/drawing/2014/main" id="{CDD230E5-C053-4BE3-9B4E-3EBB078EA1C0}"/>
            </a:ext>
          </a:extLst>
        </xdr:cNvPr>
        <xdr:cNvSpPr/>
      </xdr:nvSpPr>
      <xdr:spPr bwMode="auto">
        <a:xfrm>
          <a:off x="4254500" y="7145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107484</xdr:rowOff>
    </xdr:from>
    <xdr:ext cx="762000" cy="259045"/>
    <xdr:sp macro="" textlink="">
      <xdr:nvSpPr>
        <xdr:cNvPr id="138" name="テキスト ボックス 137">
          <a:extLst>
            <a:ext uri="{FF2B5EF4-FFF2-40B4-BE49-F238E27FC236}">
              <a16:creationId xmlns:a16="http://schemas.microsoft.com/office/drawing/2014/main" id="{D9C3EBE8-C173-40E0-BE4A-10CC3CB6EDD4}"/>
            </a:ext>
          </a:extLst>
        </xdr:cNvPr>
        <xdr:cNvSpPr txBox="1"/>
      </xdr:nvSpPr>
      <xdr:spPr>
        <a:xfrm>
          <a:off x="3924300" y="723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53454</xdr:rowOff>
    </xdr:from>
    <xdr:to>
      <xdr:col>19</xdr:col>
      <xdr:colOff>38100</xdr:colOff>
      <xdr:row>37</xdr:row>
      <xdr:rowOff>155054</xdr:rowOff>
    </xdr:to>
    <xdr:sp macro="" textlink="">
      <xdr:nvSpPr>
        <xdr:cNvPr id="139" name="楕円 138">
          <a:extLst>
            <a:ext uri="{FF2B5EF4-FFF2-40B4-BE49-F238E27FC236}">
              <a16:creationId xmlns:a16="http://schemas.microsoft.com/office/drawing/2014/main" id="{EF24943D-F15F-478F-BA63-5615D6205DBC}"/>
            </a:ext>
          </a:extLst>
        </xdr:cNvPr>
        <xdr:cNvSpPr/>
      </xdr:nvSpPr>
      <xdr:spPr bwMode="auto">
        <a:xfrm>
          <a:off x="3556000" y="717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139831</xdr:rowOff>
    </xdr:from>
    <xdr:ext cx="762000" cy="259045"/>
    <xdr:sp macro="" textlink="">
      <xdr:nvSpPr>
        <xdr:cNvPr id="140" name="テキスト ボックス 139">
          <a:extLst>
            <a:ext uri="{FF2B5EF4-FFF2-40B4-BE49-F238E27FC236}">
              <a16:creationId xmlns:a16="http://schemas.microsoft.com/office/drawing/2014/main" id="{6B45B4C3-90E9-41E1-B7CE-638BC6C3D5EF}"/>
            </a:ext>
          </a:extLst>
        </xdr:cNvPr>
        <xdr:cNvSpPr txBox="1"/>
      </xdr:nvSpPr>
      <xdr:spPr>
        <a:xfrm>
          <a:off x="3225800" y="726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24536</xdr:rowOff>
    </xdr:from>
    <xdr:to>
      <xdr:col>15</xdr:col>
      <xdr:colOff>101600</xdr:colOff>
      <xdr:row>37</xdr:row>
      <xdr:rowOff>126136</xdr:rowOff>
    </xdr:to>
    <xdr:sp macro="" textlink="">
      <xdr:nvSpPr>
        <xdr:cNvPr id="141" name="楕円 140">
          <a:extLst>
            <a:ext uri="{FF2B5EF4-FFF2-40B4-BE49-F238E27FC236}">
              <a16:creationId xmlns:a16="http://schemas.microsoft.com/office/drawing/2014/main" id="{99FE53B8-4308-4F53-B721-552E36A24343}"/>
            </a:ext>
          </a:extLst>
        </xdr:cNvPr>
        <xdr:cNvSpPr/>
      </xdr:nvSpPr>
      <xdr:spPr bwMode="auto">
        <a:xfrm>
          <a:off x="2857500" y="7149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110913</xdr:rowOff>
    </xdr:from>
    <xdr:ext cx="762000" cy="259045"/>
    <xdr:sp macro="" textlink="">
      <xdr:nvSpPr>
        <xdr:cNvPr id="142" name="テキスト ボックス 141">
          <a:extLst>
            <a:ext uri="{FF2B5EF4-FFF2-40B4-BE49-F238E27FC236}">
              <a16:creationId xmlns:a16="http://schemas.microsoft.com/office/drawing/2014/main" id="{9764566D-1F0D-42B9-865C-2DCA1E55D2D6}"/>
            </a:ext>
          </a:extLst>
        </xdr:cNvPr>
        <xdr:cNvSpPr txBox="1"/>
      </xdr:nvSpPr>
      <xdr:spPr>
        <a:xfrm>
          <a:off x="2527300" y="72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61BD8E-2E04-4D88-AA96-5BDF2591B7B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A083C1F0-FFE3-4D70-A85C-C42EA16690F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341E18F9-5470-45ED-8DF5-27B1C3468678}"/>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7E42283-AA24-4A5D-A614-E7DACC8AAD7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07B1650-03D3-48A7-B7D5-A0C747963DE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DE585E3-05FA-44A3-B2E7-54378BD597B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2A11AD-D0C7-44EC-BCCE-8EFE7CBFE40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F1D40E1-CD0B-4FBA-A631-8E724D10CD1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813CB64-6E2D-4910-AA68-0C65DEB8F5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EE8ECDE-F2D0-42D2-92A0-D3C021BDD0F1}"/>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75,373
72,714
60.97
39,584,010
37,504,755
2,051,219
16,732,552
26,673,738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681E7DA-6F23-46F8-875D-B5F853429C6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0B9C539-573B-491A-956F-EF806B7BD46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D6A704D-E8C5-468F-B949-3F30919321C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65E4483-00AC-4F78-9256-1EE0343B3DE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A52A188-3939-4C36-8414-EE76566DBC8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C6DEE2FB-E9A6-4147-ACAD-02C27E9FBE3E}"/>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C71FD6E0-D440-4489-B5DA-904F73516AB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21DDE033-AFF5-46C1-8BA7-678FE10ABBDB}"/>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9E71EB9-D403-4273-BB5C-3D87D07326E7}"/>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0834AA7-2B5C-4C8B-B117-36A57B84724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71BB3223-BE2E-449D-8E65-E144FE1C16CB}"/>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EE9A9E0-6A1A-4B0D-A804-4944DDA545FA}"/>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7CEAEBB-B025-40A3-82C9-6A3771766851}"/>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985243B8-9ED5-4A71-BABC-E0BE74ABE11F}"/>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7BF679-AD50-4A8F-A472-38DFB4775C8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5DBCC2EF-A8AD-415F-8775-735EE68062C6}"/>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0B9801A-DBB5-48E4-8B07-E59E72D6881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95A5256-6643-4D24-9AA4-CE6E4F75171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C3222E63-D426-4C7B-984A-7CE057CF2B8F}"/>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F35BDE22-1679-4CCA-8D9A-DB47CEFA8523}"/>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45814D91-7D48-4655-8727-5C6FD08AF917}"/>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5E831238-1427-43CC-B075-1F46EE1FC8C3}"/>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C751E1D-F463-4E50-A106-3013D8418F82}"/>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89B2699-2E33-4DCF-8B50-964445A9B53E}"/>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1D778A3-0CA5-4334-9F24-D8FDC32C6B96}"/>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3A2F0693-4790-45C0-BF77-B77D760AC22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D507023-F35B-4247-89B5-3A9D3C23631C}"/>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FDED3DB-D0E6-4156-B531-E3016DF8D091}"/>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C9C5A006-DA29-471D-8ED1-B71BE41915C8}"/>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2EE70DC-B096-438A-B986-F3CEB273B7A3}"/>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C1EDEF2F-C7B2-4D90-8793-45EEBB406F55}"/>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E2DFDD80-3EE7-43BC-A498-F7E6F88EB5D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88038C00-6D6E-4D94-AD0B-E7365F819CB6}"/>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F3D5A6D9-C99B-4760-9269-EAE81BC77576}"/>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695A298C-5F58-470A-BC3E-CEB0A4BE7C77}"/>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8B1C3246-A09E-421C-91BD-4EB2D8A30BF7}"/>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87FA20A-F25E-483E-B390-3FB535AA34BE}"/>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DAB9DA32-2E21-470E-82C0-883DC183AEF8}"/>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992B4A1-D3D9-4563-8CE6-8F6BACB02C51}"/>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810F0E1B-4724-44D0-809D-FCAA0366749A}"/>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885195A6-35DC-4FE7-8D9E-58F6FF4E9718}"/>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8BDC1D07-8032-4348-AC87-65F0211EAB4D}"/>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C2664683-7B0E-45AB-BCD9-9E40E08E6C7E}"/>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25400535-379E-4240-BC1B-F0D5068C50B1}"/>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4B5E1A97-CF76-40C0-BC33-40A838A3AFA2}"/>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2168CCA4-EBF3-4AB2-A8C8-77D747D2D63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44DE10E2-ED3E-41DE-A127-61DD90A657A8}"/>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F867EBE1-2933-42AB-B5DF-2136065E765D}"/>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CF21EA60-D1EF-4AD7-8932-CABF8DC67C41}"/>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93599</xdr:rowOff>
    </xdr:from>
    <xdr:to>
      <xdr:col>24</xdr:col>
      <xdr:colOff>63500</xdr:colOff>
      <xdr:row>37</xdr:row>
      <xdr:rowOff>122346</xdr:rowOff>
    </xdr:to>
    <xdr:cxnSp macro="">
      <xdr:nvCxnSpPr>
        <xdr:cNvPr id="61" name="直線コネクタ 60">
          <a:extLst>
            <a:ext uri="{FF2B5EF4-FFF2-40B4-BE49-F238E27FC236}">
              <a16:creationId xmlns:a16="http://schemas.microsoft.com/office/drawing/2014/main" id="{67A2477C-223F-410F-9AD3-7E872C4C571C}"/>
            </a:ext>
          </a:extLst>
        </xdr:cNvPr>
        <xdr:cNvCxnSpPr/>
      </xdr:nvCxnSpPr>
      <xdr:spPr>
        <a:xfrm flipV="1">
          <a:off x="3797300" y="6265799"/>
          <a:ext cx="838200" cy="20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400E73B7-6F2A-4697-9026-0BB8221DA6E7}"/>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43FD9F2C-99E1-43D2-9891-D07E04156251}"/>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62624</xdr:rowOff>
    </xdr:from>
    <xdr:to>
      <xdr:col>19</xdr:col>
      <xdr:colOff>177800</xdr:colOff>
      <xdr:row>37</xdr:row>
      <xdr:rowOff>122346</xdr:rowOff>
    </xdr:to>
    <xdr:cxnSp macro="">
      <xdr:nvCxnSpPr>
        <xdr:cNvPr id="64" name="直線コネクタ 63">
          <a:extLst>
            <a:ext uri="{FF2B5EF4-FFF2-40B4-BE49-F238E27FC236}">
              <a16:creationId xmlns:a16="http://schemas.microsoft.com/office/drawing/2014/main" id="{4A0D5C82-6155-4AE9-9718-A0B8B02A764D}"/>
            </a:ext>
          </a:extLst>
        </xdr:cNvPr>
        <xdr:cNvCxnSpPr/>
      </xdr:nvCxnSpPr>
      <xdr:spPr>
        <a:xfrm>
          <a:off x="2908300" y="6406274"/>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781FCDF2-CC2E-4205-B2E2-2147E148E6B8}"/>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959F8673-2BD9-4D71-95AA-BCEED09589A4}"/>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62624</xdr:rowOff>
    </xdr:from>
    <xdr:to>
      <xdr:col>15</xdr:col>
      <xdr:colOff>50800</xdr:colOff>
      <xdr:row>37</xdr:row>
      <xdr:rowOff>105848</xdr:rowOff>
    </xdr:to>
    <xdr:cxnSp macro="">
      <xdr:nvCxnSpPr>
        <xdr:cNvPr id="67" name="直線コネクタ 66">
          <a:extLst>
            <a:ext uri="{FF2B5EF4-FFF2-40B4-BE49-F238E27FC236}">
              <a16:creationId xmlns:a16="http://schemas.microsoft.com/office/drawing/2014/main" id="{C62628FF-B9D7-4070-8FFD-AE5C1A142DBA}"/>
            </a:ext>
          </a:extLst>
        </xdr:cNvPr>
        <xdr:cNvCxnSpPr/>
      </xdr:nvCxnSpPr>
      <xdr:spPr>
        <a:xfrm flipV="1">
          <a:off x="2019300" y="6406274"/>
          <a:ext cx="889000" cy="4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ABA4916C-95D8-4CDC-9869-852B6C8110A5}"/>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17F7DEE-2F0D-4AE0-82A8-F2FA976FB737}"/>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86836</xdr:rowOff>
    </xdr:from>
    <xdr:to>
      <xdr:col>10</xdr:col>
      <xdr:colOff>114300</xdr:colOff>
      <xdr:row>37</xdr:row>
      <xdr:rowOff>105848</xdr:rowOff>
    </xdr:to>
    <xdr:cxnSp macro="">
      <xdr:nvCxnSpPr>
        <xdr:cNvPr id="70" name="直線コネクタ 69">
          <a:extLst>
            <a:ext uri="{FF2B5EF4-FFF2-40B4-BE49-F238E27FC236}">
              <a16:creationId xmlns:a16="http://schemas.microsoft.com/office/drawing/2014/main" id="{C7ABD7C4-C771-4C23-A19A-4616E1A2CB32}"/>
            </a:ext>
          </a:extLst>
        </xdr:cNvPr>
        <xdr:cNvCxnSpPr/>
      </xdr:nvCxnSpPr>
      <xdr:spPr>
        <a:xfrm>
          <a:off x="1130300" y="6430486"/>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57362F37-A788-4A83-9C06-CF806ABEFCD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C3FC0A0D-C54D-4BFD-AFE7-A307F26F845A}"/>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D0B32642-A6EF-40A9-A09F-AADDF9E60A9C}"/>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D081ACA6-A47E-4062-A7A9-97C39E250E5E}"/>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172A7644-00E1-484A-AB76-2898AB046C3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A10DC42A-AD08-43F8-B5D4-ECA0882002B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F08F99D3-3BC3-4BB5-917E-8BB8A8D1AF4C}"/>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5EF2963F-F8E0-4E02-9C42-A4C613575715}"/>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6B5BA19F-A5C1-45DC-AEB6-0255C316FE5E}"/>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42799</xdr:rowOff>
    </xdr:from>
    <xdr:to>
      <xdr:col>24</xdr:col>
      <xdr:colOff>114300</xdr:colOff>
      <xdr:row>36</xdr:row>
      <xdr:rowOff>144399</xdr:rowOff>
    </xdr:to>
    <xdr:sp macro="" textlink="">
      <xdr:nvSpPr>
        <xdr:cNvPr id="80" name="楕円 79">
          <a:extLst>
            <a:ext uri="{FF2B5EF4-FFF2-40B4-BE49-F238E27FC236}">
              <a16:creationId xmlns:a16="http://schemas.microsoft.com/office/drawing/2014/main" id="{537F8FD5-942A-46AD-B082-449C41EA937E}"/>
            </a:ext>
          </a:extLst>
        </xdr:cNvPr>
        <xdr:cNvSpPr/>
      </xdr:nvSpPr>
      <xdr:spPr>
        <a:xfrm>
          <a:off x="4584700" y="62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21226</xdr:rowOff>
    </xdr:from>
    <xdr:ext cx="534377" cy="259045"/>
    <xdr:sp macro="" textlink="">
      <xdr:nvSpPr>
        <xdr:cNvPr id="81" name="人件費該当値テキスト">
          <a:extLst>
            <a:ext uri="{FF2B5EF4-FFF2-40B4-BE49-F238E27FC236}">
              <a16:creationId xmlns:a16="http://schemas.microsoft.com/office/drawing/2014/main" id="{EBE0F93A-A4D6-4D25-BD9B-989E17F67D42}"/>
            </a:ext>
          </a:extLst>
        </xdr:cNvPr>
        <xdr:cNvSpPr txBox="1"/>
      </xdr:nvSpPr>
      <xdr:spPr>
        <a:xfrm>
          <a:off x="4686300" y="61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71546</xdr:rowOff>
    </xdr:from>
    <xdr:to>
      <xdr:col>20</xdr:col>
      <xdr:colOff>38100</xdr:colOff>
      <xdr:row>38</xdr:row>
      <xdr:rowOff>1696</xdr:rowOff>
    </xdr:to>
    <xdr:sp macro="" textlink="">
      <xdr:nvSpPr>
        <xdr:cNvPr id="82" name="楕円 81">
          <a:extLst>
            <a:ext uri="{FF2B5EF4-FFF2-40B4-BE49-F238E27FC236}">
              <a16:creationId xmlns:a16="http://schemas.microsoft.com/office/drawing/2014/main" id="{8B2932BE-A9E5-4024-9040-1B59E05504DE}"/>
            </a:ext>
          </a:extLst>
        </xdr:cNvPr>
        <xdr:cNvSpPr/>
      </xdr:nvSpPr>
      <xdr:spPr>
        <a:xfrm>
          <a:off x="3746500" y="64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164272</xdr:rowOff>
    </xdr:from>
    <xdr:ext cx="534377" cy="259045"/>
    <xdr:sp macro="" textlink="">
      <xdr:nvSpPr>
        <xdr:cNvPr id="83" name="テキスト ボックス 82">
          <a:extLst>
            <a:ext uri="{FF2B5EF4-FFF2-40B4-BE49-F238E27FC236}">
              <a16:creationId xmlns:a16="http://schemas.microsoft.com/office/drawing/2014/main" id="{8698702D-F9F4-405F-9060-0CBCC751816F}"/>
            </a:ext>
          </a:extLst>
        </xdr:cNvPr>
        <xdr:cNvSpPr txBox="1"/>
      </xdr:nvSpPr>
      <xdr:spPr>
        <a:xfrm>
          <a:off x="3530111" y="65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11824</xdr:rowOff>
    </xdr:from>
    <xdr:to>
      <xdr:col>15</xdr:col>
      <xdr:colOff>101600</xdr:colOff>
      <xdr:row>37</xdr:row>
      <xdr:rowOff>113424</xdr:rowOff>
    </xdr:to>
    <xdr:sp macro="" textlink="">
      <xdr:nvSpPr>
        <xdr:cNvPr id="84" name="楕円 83">
          <a:extLst>
            <a:ext uri="{FF2B5EF4-FFF2-40B4-BE49-F238E27FC236}">
              <a16:creationId xmlns:a16="http://schemas.microsoft.com/office/drawing/2014/main" id="{D2F9F98D-ED0F-4C72-A5E8-22EB43701B14}"/>
            </a:ext>
          </a:extLst>
        </xdr:cNvPr>
        <xdr:cNvSpPr/>
      </xdr:nvSpPr>
      <xdr:spPr>
        <a:xfrm>
          <a:off x="2857500" y="635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104551</xdr:rowOff>
    </xdr:from>
    <xdr:ext cx="534377" cy="259045"/>
    <xdr:sp macro="" textlink="">
      <xdr:nvSpPr>
        <xdr:cNvPr id="85" name="テキスト ボックス 84">
          <a:extLst>
            <a:ext uri="{FF2B5EF4-FFF2-40B4-BE49-F238E27FC236}">
              <a16:creationId xmlns:a16="http://schemas.microsoft.com/office/drawing/2014/main" id="{393B23BB-E7F6-4B63-A187-E70674E6BEFD}"/>
            </a:ext>
          </a:extLst>
        </xdr:cNvPr>
        <xdr:cNvSpPr txBox="1"/>
      </xdr:nvSpPr>
      <xdr:spPr>
        <a:xfrm>
          <a:off x="2641111" y="64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55048</xdr:rowOff>
    </xdr:from>
    <xdr:to>
      <xdr:col>10</xdr:col>
      <xdr:colOff>165100</xdr:colOff>
      <xdr:row>37</xdr:row>
      <xdr:rowOff>156648</xdr:rowOff>
    </xdr:to>
    <xdr:sp macro="" textlink="">
      <xdr:nvSpPr>
        <xdr:cNvPr id="86" name="楕円 85">
          <a:extLst>
            <a:ext uri="{FF2B5EF4-FFF2-40B4-BE49-F238E27FC236}">
              <a16:creationId xmlns:a16="http://schemas.microsoft.com/office/drawing/2014/main" id="{2AAD6E1B-FB67-4A27-8339-7E0B28628D7A}"/>
            </a:ext>
          </a:extLst>
        </xdr:cNvPr>
        <xdr:cNvSpPr/>
      </xdr:nvSpPr>
      <xdr:spPr>
        <a:xfrm>
          <a:off x="1968500" y="639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147775</xdr:rowOff>
    </xdr:from>
    <xdr:ext cx="534377" cy="259045"/>
    <xdr:sp macro="" textlink="">
      <xdr:nvSpPr>
        <xdr:cNvPr id="87" name="テキスト ボックス 86">
          <a:extLst>
            <a:ext uri="{FF2B5EF4-FFF2-40B4-BE49-F238E27FC236}">
              <a16:creationId xmlns:a16="http://schemas.microsoft.com/office/drawing/2014/main" id="{7C51046D-BA11-4816-AA8D-E66066944AA8}"/>
            </a:ext>
          </a:extLst>
        </xdr:cNvPr>
        <xdr:cNvSpPr txBox="1"/>
      </xdr:nvSpPr>
      <xdr:spPr>
        <a:xfrm>
          <a:off x="1752111" y="64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36036</xdr:rowOff>
    </xdr:from>
    <xdr:to>
      <xdr:col>6</xdr:col>
      <xdr:colOff>38100</xdr:colOff>
      <xdr:row>37</xdr:row>
      <xdr:rowOff>137636</xdr:rowOff>
    </xdr:to>
    <xdr:sp macro="" textlink="">
      <xdr:nvSpPr>
        <xdr:cNvPr id="88" name="楕円 87">
          <a:extLst>
            <a:ext uri="{FF2B5EF4-FFF2-40B4-BE49-F238E27FC236}">
              <a16:creationId xmlns:a16="http://schemas.microsoft.com/office/drawing/2014/main" id="{E59D30A9-DF9E-4D6B-A11B-F1C78567562B}"/>
            </a:ext>
          </a:extLst>
        </xdr:cNvPr>
        <xdr:cNvSpPr/>
      </xdr:nvSpPr>
      <xdr:spPr>
        <a:xfrm>
          <a:off x="1079500" y="637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128764</xdr:rowOff>
    </xdr:from>
    <xdr:ext cx="534377" cy="259045"/>
    <xdr:sp macro="" textlink="">
      <xdr:nvSpPr>
        <xdr:cNvPr id="89" name="テキスト ボックス 88">
          <a:extLst>
            <a:ext uri="{FF2B5EF4-FFF2-40B4-BE49-F238E27FC236}">
              <a16:creationId xmlns:a16="http://schemas.microsoft.com/office/drawing/2014/main" id="{DDDC732C-E95B-4238-AFBD-E2AD991DDF46}"/>
            </a:ext>
          </a:extLst>
        </xdr:cNvPr>
        <xdr:cNvSpPr txBox="1"/>
      </xdr:nvSpPr>
      <xdr:spPr>
        <a:xfrm>
          <a:off x="863111" y="64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F160089D-1A6A-4990-A8B8-47A8CBABA49E}"/>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6CFEE51F-2EF1-4E67-BCBE-9CD0212D2E3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692FA4BA-05EF-4738-9B85-4AB7CF2DF18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96466F89-09C6-44CD-8286-4FA5F245DFE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F4357172-8099-4AED-BD05-70EDCFDB08EF}"/>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71E6CD63-6A1B-4E31-8A0C-B36E8160AAD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6F2486DA-84B6-4744-B261-3BD336CEBB8A}"/>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F10B9CCC-A519-44DF-80F2-EF66F297AAA8}"/>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7DDB07C7-8507-4E28-AA05-C31653820FA4}"/>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C4CBF2F3-0796-4CE2-9226-0A09F9FB8A24}"/>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4807CAAD-CAF3-434B-94BE-642D625F84E6}"/>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67C945A3-C592-4C5F-AAB2-38F4D80EDC2D}"/>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808635CB-3574-48A8-88BC-708681E1DF82}"/>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654CDCC0-2BBA-4CE2-BED0-2639CDC1F1C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DCED0352-4168-4E32-9D5A-CF8588F8A10B}"/>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7E12548F-9913-4C23-AB82-A321164A2AA2}"/>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8B933721-9683-4036-879E-E7BF4B259EC9}"/>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7A92627F-353B-45F2-AF66-374501C71B0B}"/>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C178F6BD-6326-43D9-9BCD-04E53A0002BD}"/>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EFA1E275-5808-45F8-B89D-9E8B6E9671A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9A874008-DEDF-4278-9EC8-0883E93A2CD1}"/>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A0F7380D-3330-42F7-A996-A62F187682BD}"/>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AA595E1C-2308-4F0A-A407-732C9AFA5C8A}"/>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5EBFF27E-C2F8-4FF8-B95F-4DA0454A2C72}"/>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A2089DE6-FE7F-4F08-87A5-C37BE1FD90C9}"/>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DA2D85DD-EA1D-4F68-BDD5-F2BAB89D23A1}"/>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5ED8C45A-4E6C-4F71-96B5-B20D6E84B19F}"/>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83090</xdr:rowOff>
    </xdr:from>
    <xdr:to>
      <xdr:col>24</xdr:col>
      <xdr:colOff>63500</xdr:colOff>
      <xdr:row>58</xdr:row>
      <xdr:rowOff>95900</xdr:rowOff>
    </xdr:to>
    <xdr:cxnSp macro="">
      <xdr:nvCxnSpPr>
        <xdr:cNvPr id="117" name="直線コネクタ 116">
          <a:extLst>
            <a:ext uri="{FF2B5EF4-FFF2-40B4-BE49-F238E27FC236}">
              <a16:creationId xmlns:a16="http://schemas.microsoft.com/office/drawing/2014/main" id="{7BCD2649-DF34-4836-8712-81A2F6BE5D2C}"/>
            </a:ext>
          </a:extLst>
        </xdr:cNvPr>
        <xdr:cNvCxnSpPr/>
      </xdr:nvCxnSpPr>
      <xdr:spPr>
        <a:xfrm>
          <a:off x="3797300" y="10027190"/>
          <a:ext cx="838200" cy="1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34F157E4-F0AF-4498-AA72-F38B27F23DBF}"/>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8105DC13-4177-4D6F-AFE2-E5C98F614EBB}"/>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83090</xdr:rowOff>
    </xdr:from>
    <xdr:to>
      <xdr:col>19</xdr:col>
      <xdr:colOff>177800</xdr:colOff>
      <xdr:row>58</xdr:row>
      <xdr:rowOff>106635</xdr:rowOff>
    </xdr:to>
    <xdr:cxnSp macro="">
      <xdr:nvCxnSpPr>
        <xdr:cNvPr id="120" name="直線コネクタ 119">
          <a:extLst>
            <a:ext uri="{FF2B5EF4-FFF2-40B4-BE49-F238E27FC236}">
              <a16:creationId xmlns:a16="http://schemas.microsoft.com/office/drawing/2014/main" id="{B9C48B17-7808-4DF9-A73A-19E858DED54A}"/>
            </a:ext>
          </a:extLst>
        </xdr:cNvPr>
        <xdr:cNvCxnSpPr/>
      </xdr:nvCxnSpPr>
      <xdr:spPr>
        <a:xfrm flipV="1">
          <a:off x="2908300" y="10027190"/>
          <a:ext cx="8890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D536D2D4-38D3-4014-9F08-263876ED2732}"/>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46E6C4EC-53BB-4221-8B1E-16B4F4433F7A}"/>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106635</xdr:rowOff>
    </xdr:from>
    <xdr:to>
      <xdr:col>15</xdr:col>
      <xdr:colOff>50800</xdr:colOff>
      <xdr:row>58</xdr:row>
      <xdr:rowOff>107211</xdr:rowOff>
    </xdr:to>
    <xdr:cxnSp macro="">
      <xdr:nvCxnSpPr>
        <xdr:cNvPr id="123" name="直線コネクタ 122">
          <a:extLst>
            <a:ext uri="{FF2B5EF4-FFF2-40B4-BE49-F238E27FC236}">
              <a16:creationId xmlns:a16="http://schemas.microsoft.com/office/drawing/2014/main" id="{3E9D5A8E-E3EB-4500-A557-F226BB420496}"/>
            </a:ext>
          </a:extLst>
        </xdr:cNvPr>
        <xdr:cNvCxnSpPr/>
      </xdr:nvCxnSpPr>
      <xdr:spPr>
        <a:xfrm flipV="1">
          <a:off x="2019300" y="10050735"/>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416EF4B7-C9B1-448C-A424-2B946DA45BE1}"/>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F28536E9-2DFD-43EF-B679-50AFAD71EE2E}"/>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75729</xdr:rowOff>
    </xdr:from>
    <xdr:to>
      <xdr:col>10</xdr:col>
      <xdr:colOff>114300</xdr:colOff>
      <xdr:row>58</xdr:row>
      <xdr:rowOff>107211</xdr:rowOff>
    </xdr:to>
    <xdr:cxnSp macro="">
      <xdr:nvCxnSpPr>
        <xdr:cNvPr id="126" name="直線コネクタ 125">
          <a:extLst>
            <a:ext uri="{FF2B5EF4-FFF2-40B4-BE49-F238E27FC236}">
              <a16:creationId xmlns:a16="http://schemas.microsoft.com/office/drawing/2014/main" id="{D29F22B7-AA81-4DB0-B322-FCB31CAB16D0}"/>
            </a:ext>
          </a:extLst>
        </xdr:cNvPr>
        <xdr:cNvCxnSpPr/>
      </xdr:nvCxnSpPr>
      <xdr:spPr>
        <a:xfrm>
          <a:off x="1130300" y="10019829"/>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5ED0B08B-4345-4BF6-B696-40D06DA1E16C}"/>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A906C4A0-819F-4893-B885-A4FD28082DDD}"/>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4ABF61A5-4FE1-49BD-A424-F34459B20056}"/>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7BBDF704-6868-41B2-A698-3E2D84A3A062}"/>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F4D45B14-E0AB-4D41-B811-527632C87B2A}"/>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4496F4A3-07D5-4020-9A03-A4D2C8E9BEE6}"/>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CA5AEA12-4889-4C70-80A1-41AB13423755}"/>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779A656C-11C1-4AF1-84DE-03821DF9A41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740D9E04-102A-4BA7-BCE1-D7833219BE79}"/>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45100</xdr:rowOff>
    </xdr:from>
    <xdr:to>
      <xdr:col>24</xdr:col>
      <xdr:colOff>114300</xdr:colOff>
      <xdr:row>58</xdr:row>
      <xdr:rowOff>146700</xdr:rowOff>
    </xdr:to>
    <xdr:sp macro="" textlink="">
      <xdr:nvSpPr>
        <xdr:cNvPr id="136" name="楕円 135">
          <a:extLst>
            <a:ext uri="{FF2B5EF4-FFF2-40B4-BE49-F238E27FC236}">
              <a16:creationId xmlns:a16="http://schemas.microsoft.com/office/drawing/2014/main" id="{A643D6C8-4CB8-4FD0-B0E5-175857C5BEBE}"/>
            </a:ext>
          </a:extLst>
        </xdr:cNvPr>
        <xdr:cNvSpPr/>
      </xdr:nvSpPr>
      <xdr:spPr>
        <a:xfrm>
          <a:off x="4584700" y="99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23527</xdr:rowOff>
    </xdr:from>
    <xdr:ext cx="534377" cy="259045"/>
    <xdr:sp macro="" textlink="">
      <xdr:nvSpPr>
        <xdr:cNvPr id="137" name="物件費該当値テキスト">
          <a:extLst>
            <a:ext uri="{FF2B5EF4-FFF2-40B4-BE49-F238E27FC236}">
              <a16:creationId xmlns:a16="http://schemas.microsoft.com/office/drawing/2014/main" id="{4FF49AA6-AF73-4486-BCFC-D8A4D196D534}"/>
            </a:ext>
          </a:extLst>
        </xdr:cNvPr>
        <xdr:cNvSpPr txBox="1"/>
      </xdr:nvSpPr>
      <xdr:spPr>
        <a:xfrm>
          <a:off x="4686300" y="99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32290</xdr:rowOff>
    </xdr:from>
    <xdr:to>
      <xdr:col>20</xdr:col>
      <xdr:colOff>38100</xdr:colOff>
      <xdr:row>58</xdr:row>
      <xdr:rowOff>133890</xdr:rowOff>
    </xdr:to>
    <xdr:sp macro="" textlink="">
      <xdr:nvSpPr>
        <xdr:cNvPr id="138" name="楕円 137">
          <a:extLst>
            <a:ext uri="{FF2B5EF4-FFF2-40B4-BE49-F238E27FC236}">
              <a16:creationId xmlns:a16="http://schemas.microsoft.com/office/drawing/2014/main" id="{051A51D5-EFC0-4873-A68E-E2D5EEED3F8D}"/>
            </a:ext>
          </a:extLst>
        </xdr:cNvPr>
        <xdr:cNvSpPr/>
      </xdr:nvSpPr>
      <xdr:spPr>
        <a:xfrm>
          <a:off x="3746500" y="99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125017</xdr:rowOff>
    </xdr:from>
    <xdr:ext cx="534377" cy="259045"/>
    <xdr:sp macro="" textlink="">
      <xdr:nvSpPr>
        <xdr:cNvPr id="139" name="テキスト ボックス 138">
          <a:extLst>
            <a:ext uri="{FF2B5EF4-FFF2-40B4-BE49-F238E27FC236}">
              <a16:creationId xmlns:a16="http://schemas.microsoft.com/office/drawing/2014/main" id="{A20F7CB6-E790-4E10-A688-2DDC75917DCD}"/>
            </a:ext>
          </a:extLst>
        </xdr:cNvPr>
        <xdr:cNvSpPr txBox="1"/>
      </xdr:nvSpPr>
      <xdr:spPr>
        <a:xfrm>
          <a:off x="3530111" y="1006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55835</xdr:rowOff>
    </xdr:from>
    <xdr:to>
      <xdr:col>15</xdr:col>
      <xdr:colOff>101600</xdr:colOff>
      <xdr:row>58</xdr:row>
      <xdr:rowOff>157435</xdr:rowOff>
    </xdr:to>
    <xdr:sp macro="" textlink="">
      <xdr:nvSpPr>
        <xdr:cNvPr id="140" name="楕円 139">
          <a:extLst>
            <a:ext uri="{FF2B5EF4-FFF2-40B4-BE49-F238E27FC236}">
              <a16:creationId xmlns:a16="http://schemas.microsoft.com/office/drawing/2014/main" id="{6816D9D7-587A-4B75-B9D7-0615C845631A}"/>
            </a:ext>
          </a:extLst>
        </xdr:cNvPr>
        <xdr:cNvSpPr/>
      </xdr:nvSpPr>
      <xdr:spPr>
        <a:xfrm>
          <a:off x="2857500" y="999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148562</xdr:rowOff>
    </xdr:from>
    <xdr:ext cx="534377" cy="259045"/>
    <xdr:sp macro="" textlink="">
      <xdr:nvSpPr>
        <xdr:cNvPr id="141" name="テキスト ボックス 140">
          <a:extLst>
            <a:ext uri="{FF2B5EF4-FFF2-40B4-BE49-F238E27FC236}">
              <a16:creationId xmlns:a16="http://schemas.microsoft.com/office/drawing/2014/main" id="{D1DE9A08-437D-4BF9-B255-981B4108B672}"/>
            </a:ext>
          </a:extLst>
        </xdr:cNvPr>
        <xdr:cNvSpPr txBox="1"/>
      </xdr:nvSpPr>
      <xdr:spPr>
        <a:xfrm>
          <a:off x="2641111" y="100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56411</xdr:rowOff>
    </xdr:from>
    <xdr:to>
      <xdr:col>10</xdr:col>
      <xdr:colOff>165100</xdr:colOff>
      <xdr:row>58</xdr:row>
      <xdr:rowOff>158011</xdr:rowOff>
    </xdr:to>
    <xdr:sp macro="" textlink="">
      <xdr:nvSpPr>
        <xdr:cNvPr id="142" name="楕円 141">
          <a:extLst>
            <a:ext uri="{FF2B5EF4-FFF2-40B4-BE49-F238E27FC236}">
              <a16:creationId xmlns:a16="http://schemas.microsoft.com/office/drawing/2014/main" id="{F3564A67-1175-4C24-B67D-9DCC3DE221DA}"/>
            </a:ext>
          </a:extLst>
        </xdr:cNvPr>
        <xdr:cNvSpPr/>
      </xdr:nvSpPr>
      <xdr:spPr>
        <a:xfrm>
          <a:off x="1968500" y="1000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149138</xdr:rowOff>
    </xdr:from>
    <xdr:ext cx="534377" cy="259045"/>
    <xdr:sp macro="" textlink="">
      <xdr:nvSpPr>
        <xdr:cNvPr id="143" name="テキスト ボックス 142">
          <a:extLst>
            <a:ext uri="{FF2B5EF4-FFF2-40B4-BE49-F238E27FC236}">
              <a16:creationId xmlns:a16="http://schemas.microsoft.com/office/drawing/2014/main" id="{4899BC7D-5964-41D5-A719-C0EFA0E42BE9}"/>
            </a:ext>
          </a:extLst>
        </xdr:cNvPr>
        <xdr:cNvSpPr txBox="1"/>
      </xdr:nvSpPr>
      <xdr:spPr>
        <a:xfrm>
          <a:off x="1752111" y="1009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24929</xdr:rowOff>
    </xdr:from>
    <xdr:to>
      <xdr:col>6</xdr:col>
      <xdr:colOff>38100</xdr:colOff>
      <xdr:row>58</xdr:row>
      <xdr:rowOff>126529</xdr:rowOff>
    </xdr:to>
    <xdr:sp macro="" textlink="">
      <xdr:nvSpPr>
        <xdr:cNvPr id="144" name="楕円 143">
          <a:extLst>
            <a:ext uri="{FF2B5EF4-FFF2-40B4-BE49-F238E27FC236}">
              <a16:creationId xmlns:a16="http://schemas.microsoft.com/office/drawing/2014/main" id="{F20D1319-CB8D-4750-9859-AB2EE09AF4EB}"/>
            </a:ext>
          </a:extLst>
        </xdr:cNvPr>
        <xdr:cNvSpPr/>
      </xdr:nvSpPr>
      <xdr:spPr>
        <a:xfrm>
          <a:off x="1079500" y="99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117656</xdr:rowOff>
    </xdr:from>
    <xdr:ext cx="534377" cy="259045"/>
    <xdr:sp macro="" textlink="">
      <xdr:nvSpPr>
        <xdr:cNvPr id="145" name="テキスト ボックス 144">
          <a:extLst>
            <a:ext uri="{FF2B5EF4-FFF2-40B4-BE49-F238E27FC236}">
              <a16:creationId xmlns:a16="http://schemas.microsoft.com/office/drawing/2014/main" id="{260DA0CB-F102-4E6E-A0FE-7FBBBC318964}"/>
            </a:ext>
          </a:extLst>
        </xdr:cNvPr>
        <xdr:cNvSpPr txBox="1"/>
      </xdr:nvSpPr>
      <xdr:spPr>
        <a:xfrm>
          <a:off x="863111" y="100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5030697A-24F2-454D-ACDF-2CF1A41CE8B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D980BBAB-357E-453F-9301-FBDDFDE08535}"/>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60607593-7A29-401D-B278-F7A9DE421E4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43EAC0F6-CB20-44D1-A697-57D47042C9CA}"/>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A4333B9-4F1E-4C21-8D6D-EB08E485BBCE}"/>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1B1FB128-5EEC-4848-816C-EAA4ED7959D2}"/>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FA233311-4117-405A-9295-8ADCC9CC184F}"/>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4B7875F5-B641-4AFF-934E-F4EAAED59A8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6A5F4088-581C-4D09-9E41-700758BAA313}"/>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9A6BE762-914A-4714-A125-4AAD444A7F8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31B45E04-B23F-48F6-9AF8-9CCB7ECE077D}"/>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BC874EA1-261C-4CC4-9660-24733CC56D74}"/>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8709E684-A4B5-4569-A652-A33114183104}"/>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7C527D00-6965-4B7E-84D5-FC3587DB9691}"/>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44CE6B5-FBEA-4051-B178-CD0E34107862}"/>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82D41FC4-37BA-47AC-B78E-9ED758B06C9E}"/>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4A7AFC23-2824-47E6-B7AE-24C3A53EB164}"/>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95A0D1AB-8423-46A9-9F85-0D5A4634E5FF}"/>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79B2098E-E064-403B-B6C1-036EE6632799}"/>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F40437F7-CDF1-47F2-982F-9BF704B80B34}"/>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F50CD02D-9195-4A7E-9B68-6586E765FC3D}"/>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36D9103E-5D0F-48B7-A6D3-BA6D2CAD47E2}"/>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CBCA1D7E-BA7C-4D75-ABCE-0190D929814E}"/>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FFFC0A51-DE7E-49AC-945E-F208B143DF86}"/>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147016</xdr:rowOff>
    </xdr:from>
    <xdr:to>
      <xdr:col>24</xdr:col>
      <xdr:colOff>63500</xdr:colOff>
      <xdr:row>76</xdr:row>
      <xdr:rowOff>169360</xdr:rowOff>
    </xdr:to>
    <xdr:cxnSp macro="">
      <xdr:nvCxnSpPr>
        <xdr:cNvPr id="170" name="直線コネクタ 169">
          <a:extLst>
            <a:ext uri="{FF2B5EF4-FFF2-40B4-BE49-F238E27FC236}">
              <a16:creationId xmlns:a16="http://schemas.microsoft.com/office/drawing/2014/main" id="{6D8C453F-5422-44AD-B3A9-608A7DB6D1A6}"/>
            </a:ext>
          </a:extLst>
        </xdr:cNvPr>
        <xdr:cNvCxnSpPr/>
      </xdr:nvCxnSpPr>
      <xdr:spPr>
        <a:xfrm>
          <a:off x="3797300" y="13177216"/>
          <a:ext cx="838200" cy="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A363FD93-32DB-4AB9-B961-CAF7049F3CAA}"/>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F021AA23-11D8-4379-A214-2BFA2AB36CFA}"/>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143300</xdr:rowOff>
    </xdr:from>
    <xdr:to>
      <xdr:col>19</xdr:col>
      <xdr:colOff>177800</xdr:colOff>
      <xdr:row>76</xdr:row>
      <xdr:rowOff>147016</xdr:rowOff>
    </xdr:to>
    <xdr:cxnSp macro="">
      <xdr:nvCxnSpPr>
        <xdr:cNvPr id="173" name="直線コネクタ 172">
          <a:extLst>
            <a:ext uri="{FF2B5EF4-FFF2-40B4-BE49-F238E27FC236}">
              <a16:creationId xmlns:a16="http://schemas.microsoft.com/office/drawing/2014/main" id="{A3827B69-92B5-4F99-A9EC-8D45390F04BE}"/>
            </a:ext>
          </a:extLst>
        </xdr:cNvPr>
        <xdr:cNvCxnSpPr/>
      </xdr:nvCxnSpPr>
      <xdr:spPr>
        <a:xfrm>
          <a:off x="2908300" y="13173500"/>
          <a:ext cx="8890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D653191-9017-4DCE-AECC-66C95F3E6CCE}"/>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6ED89207-CB62-4614-B163-501CF70B05C3}"/>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143300</xdr:rowOff>
    </xdr:from>
    <xdr:to>
      <xdr:col>15</xdr:col>
      <xdr:colOff>50800</xdr:colOff>
      <xdr:row>77</xdr:row>
      <xdr:rowOff>7741</xdr:rowOff>
    </xdr:to>
    <xdr:cxnSp macro="">
      <xdr:nvCxnSpPr>
        <xdr:cNvPr id="176" name="直線コネクタ 175">
          <a:extLst>
            <a:ext uri="{FF2B5EF4-FFF2-40B4-BE49-F238E27FC236}">
              <a16:creationId xmlns:a16="http://schemas.microsoft.com/office/drawing/2014/main" id="{5BDA52EF-F435-4943-9892-CC86FBA9BA8B}"/>
            </a:ext>
          </a:extLst>
        </xdr:cNvPr>
        <xdr:cNvCxnSpPr/>
      </xdr:nvCxnSpPr>
      <xdr:spPr>
        <a:xfrm flipV="1">
          <a:off x="2019300" y="13173500"/>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10ECB1BF-86A6-4DAC-B3E2-3E6E757914F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236501D6-5242-4832-A16F-ACF965EDE51A}"/>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169132</xdr:rowOff>
    </xdr:from>
    <xdr:to>
      <xdr:col>10</xdr:col>
      <xdr:colOff>114300</xdr:colOff>
      <xdr:row>77</xdr:row>
      <xdr:rowOff>7741</xdr:rowOff>
    </xdr:to>
    <xdr:cxnSp macro="">
      <xdr:nvCxnSpPr>
        <xdr:cNvPr id="179" name="直線コネクタ 178">
          <a:extLst>
            <a:ext uri="{FF2B5EF4-FFF2-40B4-BE49-F238E27FC236}">
              <a16:creationId xmlns:a16="http://schemas.microsoft.com/office/drawing/2014/main" id="{54AA2176-150F-4095-9235-CB5CC7B7AED5}"/>
            </a:ext>
          </a:extLst>
        </xdr:cNvPr>
        <xdr:cNvCxnSpPr/>
      </xdr:nvCxnSpPr>
      <xdr:spPr>
        <a:xfrm>
          <a:off x="1130300" y="13199332"/>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4A1B988E-2AA0-4A2B-A174-74C09A8DA365}"/>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86E8E8B7-3424-4E4D-9B53-F890BB810823}"/>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47AFE113-C3B1-43D1-95CF-11E47624DBCE}"/>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F21BEE90-E8D3-4F2E-8A28-2164E064F579}"/>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208B1CCD-F66C-42C0-99C5-E18A7D021C4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FAADF8DD-CA88-4211-8528-DE38CA1CF2A7}"/>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2FF585E4-DED3-461B-9CA8-E3154C9AE0CD}"/>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C528835C-A74F-4834-A272-50788553E1BA}"/>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488E045E-8AA3-4633-A9B3-D79632BCD691}"/>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118560</xdr:rowOff>
    </xdr:from>
    <xdr:to>
      <xdr:col>24</xdr:col>
      <xdr:colOff>114300</xdr:colOff>
      <xdr:row>77</xdr:row>
      <xdr:rowOff>48710</xdr:rowOff>
    </xdr:to>
    <xdr:sp macro="" textlink="">
      <xdr:nvSpPr>
        <xdr:cNvPr id="189" name="楕円 188">
          <a:extLst>
            <a:ext uri="{FF2B5EF4-FFF2-40B4-BE49-F238E27FC236}">
              <a16:creationId xmlns:a16="http://schemas.microsoft.com/office/drawing/2014/main" id="{6DED1F3D-4D26-4086-AEAF-7EB21CB401A9}"/>
            </a:ext>
          </a:extLst>
        </xdr:cNvPr>
        <xdr:cNvSpPr/>
      </xdr:nvSpPr>
      <xdr:spPr>
        <a:xfrm>
          <a:off x="4584700" y="131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96987</xdr:rowOff>
    </xdr:from>
    <xdr:ext cx="469744" cy="259045"/>
    <xdr:sp macro="" textlink="">
      <xdr:nvSpPr>
        <xdr:cNvPr id="190" name="維持補修費該当値テキスト">
          <a:extLst>
            <a:ext uri="{FF2B5EF4-FFF2-40B4-BE49-F238E27FC236}">
              <a16:creationId xmlns:a16="http://schemas.microsoft.com/office/drawing/2014/main" id="{5FEBFAAD-029D-455B-B31B-9ECD68C8F9D1}"/>
            </a:ext>
          </a:extLst>
        </xdr:cNvPr>
        <xdr:cNvSpPr txBox="1"/>
      </xdr:nvSpPr>
      <xdr:spPr>
        <a:xfrm>
          <a:off x="4686300" y="131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96216</xdr:rowOff>
    </xdr:from>
    <xdr:to>
      <xdr:col>20</xdr:col>
      <xdr:colOff>38100</xdr:colOff>
      <xdr:row>77</xdr:row>
      <xdr:rowOff>26366</xdr:rowOff>
    </xdr:to>
    <xdr:sp macro="" textlink="">
      <xdr:nvSpPr>
        <xdr:cNvPr id="191" name="楕円 190">
          <a:extLst>
            <a:ext uri="{FF2B5EF4-FFF2-40B4-BE49-F238E27FC236}">
              <a16:creationId xmlns:a16="http://schemas.microsoft.com/office/drawing/2014/main" id="{0BEB4AFE-304F-4AEC-BC59-1902690BECE3}"/>
            </a:ext>
          </a:extLst>
        </xdr:cNvPr>
        <xdr:cNvSpPr/>
      </xdr:nvSpPr>
      <xdr:spPr>
        <a:xfrm>
          <a:off x="3746500" y="13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17493</xdr:rowOff>
    </xdr:from>
    <xdr:ext cx="469744" cy="259045"/>
    <xdr:sp macro="" textlink="">
      <xdr:nvSpPr>
        <xdr:cNvPr id="192" name="テキスト ボックス 191">
          <a:extLst>
            <a:ext uri="{FF2B5EF4-FFF2-40B4-BE49-F238E27FC236}">
              <a16:creationId xmlns:a16="http://schemas.microsoft.com/office/drawing/2014/main" id="{F0947689-400C-4E0B-8DBD-9FDA3A929601}"/>
            </a:ext>
          </a:extLst>
        </xdr:cNvPr>
        <xdr:cNvSpPr txBox="1"/>
      </xdr:nvSpPr>
      <xdr:spPr>
        <a:xfrm>
          <a:off x="3562428" y="13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92500</xdr:rowOff>
    </xdr:from>
    <xdr:to>
      <xdr:col>15</xdr:col>
      <xdr:colOff>101600</xdr:colOff>
      <xdr:row>77</xdr:row>
      <xdr:rowOff>22650</xdr:rowOff>
    </xdr:to>
    <xdr:sp macro="" textlink="">
      <xdr:nvSpPr>
        <xdr:cNvPr id="193" name="楕円 192">
          <a:extLst>
            <a:ext uri="{FF2B5EF4-FFF2-40B4-BE49-F238E27FC236}">
              <a16:creationId xmlns:a16="http://schemas.microsoft.com/office/drawing/2014/main" id="{E643C138-9E53-44F6-9F8C-3105D2F1E7F3}"/>
            </a:ext>
          </a:extLst>
        </xdr:cNvPr>
        <xdr:cNvSpPr/>
      </xdr:nvSpPr>
      <xdr:spPr>
        <a:xfrm>
          <a:off x="2857500" y="131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13777</xdr:rowOff>
    </xdr:from>
    <xdr:ext cx="469744" cy="259045"/>
    <xdr:sp macro="" textlink="">
      <xdr:nvSpPr>
        <xdr:cNvPr id="194" name="テキスト ボックス 193">
          <a:extLst>
            <a:ext uri="{FF2B5EF4-FFF2-40B4-BE49-F238E27FC236}">
              <a16:creationId xmlns:a16="http://schemas.microsoft.com/office/drawing/2014/main" id="{4C5671BC-D5C7-482C-86C5-75B453D90FB0}"/>
            </a:ext>
          </a:extLst>
        </xdr:cNvPr>
        <xdr:cNvSpPr txBox="1"/>
      </xdr:nvSpPr>
      <xdr:spPr>
        <a:xfrm>
          <a:off x="2673428" y="1321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128391</xdr:rowOff>
    </xdr:from>
    <xdr:to>
      <xdr:col>10</xdr:col>
      <xdr:colOff>165100</xdr:colOff>
      <xdr:row>77</xdr:row>
      <xdr:rowOff>58541</xdr:rowOff>
    </xdr:to>
    <xdr:sp macro="" textlink="">
      <xdr:nvSpPr>
        <xdr:cNvPr id="195" name="楕円 194">
          <a:extLst>
            <a:ext uri="{FF2B5EF4-FFF2-40B4-BE49-F238E27FC236}">
              <a16:creationId xmlns:a16="http://schemas.microsoft.com/office/drawing/2014/main" id="{D9376132-6133-4578-AA1A-1C45EBFC1FE3}"/>
            </a:ext>
          </a:extLst>
        </xdr:cNvPr>
        <xdr:cNvSpPr/>
      </xdr:nvSpPr>
      <xdr:spPr>
        <a:xfrm>
          <a:off x="1968500" y="131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49668</xdr:rowOff>
    </xdr:from>
    <xdr:ext cx="469744" cy="259045"/>
    <xdr:sp macro="" textlink="">
      <xdr:nvSpPr>
        <xdr:cNvPr id="196" name="テキスト ボックス 195">
          <a:extLst>
            <a:ext uri="{FF2B5EF4-FFF2-40B4-BE49-F238E27FC236}">
              <a16:creationId xmlns:a16="http://schemas.microsoft.com/office/drawing/2014/main" id="{4A90DD9C-6912-4384-9AB7-ACB5BDC3BD34}"/>
            </a:ext>
          </a:extLst>
        </xdr:cNvPr>
        <xdr:cNvSpPr txBox="1"/>
      </xdr:nvSpPr>
      <xdr:spPr>
        <a:xfrm>
          <a:off x="1784428" y="1325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118332</xdr:rowOff>
    </xdr:from>
    <xdr:to>
      <xdr:col>6</xdr:col>
      <xdr:colOff>38100</xdr:colOff>
      <xdr:row>77</xdr:row>
      <xdr:rowOff>48482</xdr:rowOff>
    </xdr:to>
    <xdr:sp macro="" textlink="">
      <xdr:nvSpPr>
        <xdr:cNvPr id="197" name="楕円 196">
          <a:extLst>
            <a:ext uri="{FF2B5EF4-FFF2-40B4-BE49-F238E27FC236}">
              <a16:creationId xmlns:a16="http://schemas.microsoft.com/office/drawing/2014/main" id="{CFB5EF55-6D9B-4643-A0CB-C60E10A46EA8}"/>
            </a:ext>
          </a:extLst>
        </xdr:cNvPr>
        <xdr:cNvSpPr/>
      </xdr:nvSpPr>
      <xdr:spPr>
        <a:xfrm>
          <a:off x="1079500" y="131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39609</xdr:rowOff>
    </xdr:from>
    <xdr:ext cx="469744" cy="259045"/>
    <xdr:sp macro="" textlink="">
      <xdr:nvSpPr>
        <xdr:cNvPr id="198" name="テキスト ボックス 197">
          <a:extLst>
            <a:ext uri="{FF2B5EF4-FFF2-40B4-BE49-F238E27FC236}">
              <a16:creationId xmlns:a16="http://schemas.microsoft.com/office/drawing/2014/main" id="{BAAFCD8B-4129-43A1-B549-CB6CB42FC270}"/>
            </a:ext>
          </a:extLst>
        </xdr:cNvPr>
        <xdr:cNvSpPr txBox="1"/>
      </xdr:nvSpPr>
      <xdr:spPr>
        <a:xfrm>
          <a:off x="895428" y="1324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CAB9CA43-CB03-4ABD-9242-E490D43B623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7F92BF98-C27B-4AC1-B01D-319EC2697657}"/>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20B95BAD-F802-4316-B92A-DA67BBB01705}"/>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5C8534EB-E532-4361-BD23-AA226F52FCE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B402A31-6E64-4D19-9360-54F7747D175F}"/>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B334C215-FA1F-41CE-AFEE-BC5ADCBF9C9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3CFC513D-3DE1-429A-847A-176008B0980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78C193C-BAE8-448E-B8CE-E54211B62F9A}"/>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10CC9BFE-AD34-47CE-9A12-8FE9B1AC156B}"/>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85751B45-EED5-4F87-BC65-93B7614C608D}"/>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81D4B0EB-7E7A-4B48-A218-B1F3F67912D4}"/>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C02637C0-E85A-4486-B1A8-150C6C8B8A5D}"/>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8CBA17A1-89C2-4190-9946-A4B4BC83673B}"/>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15582C70-2B51-4FAA-90DD-250EFB5CE2B4}"/>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97A904B7-FF7C-44DC-96F7-2A0EC2F23B35}"/>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3D7E8A8D-9B82-4F16-9B1A-EA507D8F6067}"/>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FF787002-83A5-4D37-8900-18B29B479801}"/>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8F6D3442-9C5F-486B-AD75-A5647306731C}"/>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FF078045-28BA-4A0E-99B3-88BE6AF22753}"/>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70A13288-1DC6-49BB-A137-74FA8ED4A27A}"/>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97A73548-2529-41E7-A6D9-0C729F6ED537}"/>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285695E-2504-4E1A-A936-E87E97F1165B}"/>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4DBE31CD-D2FA-415B-A208-5B737A30CBFD}"/>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3B34BDC0-A484-4463-A128-B0C6CFDF31D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A5F79E55-D3C5-4768-8C40-5D8F5C17E54E}"/>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64BB142D-58A5-4B1B-9C64-9B6EB7E734DB}"/>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E0B950A6-6159-4D28-91C1-A894EB8BD34E}"/>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68F202A0-384C-497F-AF89-96A78FF077A6}"/>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F444EE02-75F3-4D43-9B1C-30E32420971E}"/>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584</xdr:rowOff>
    </xdr:from>
    <xdr:to>
      <xdr:col>24</xdr:col>
      <xdr:colOff>63500</xdr:colOff>
      <xdr:row>98</xdr:row>
      <xdr:rowOff>17729</xdr:rowOff>
    </xdr:to>
    <xdr:cxnSp macro="">
      <xdr:nvCxnSpPr>
        <xdr:cNvPr id="228" name="直線コネクタ 227">
          <a:extLst>
            <a:ext uri="{FF2B5EF4-FFF2-40B4-BE49-F238E27FC236}">
              <a16:creationId xmlns:a16="http://schemas.microsoft.com/office/drawing/2014/main" id="{CE49FEFF-B0AD-448B-97C9-1719DADF77B9}"/>
            </a:ext>
          </a:extLst>
        </xdr:cNvPr>
        <xdr:cNvCxnSpPr/>
      </xdr:nvCxnSpPr>
      <xdr:spPr>
        <a:xfrm flipV="1">
          <a:off x="3797300" y="16802684"/>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a:extLst>
            <a:ext uri="{FF2B5EF4-FFF2-40B4-BE49-F238E27FC236}">
              <a16:creationId xmlns:a16="http://schemas.microsoft.com/office/drawing/2014/main" id="{D127FD94-5046-4D4A-91AF-7A75901FA7DE}"/>
            </a:ext>
          </a:extLst>
        </xdr:cNvPr>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4630824A-B18D-44E6-8443-456C1342C38A}"/>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17729</xdr:rowOff>
    </xdr:from>
    <xdr:to>
      <xdr:col>19</xdr:col>
      <xdr:colOff>177800</xdr:colOff>
      <xdr:row>98</xdr:row>
      <xdr:rowOff>33440</xdr:rowOff>
    </xdr:to>
    <xdr:cxnSp macro="">
      <xdr:nvCxnSpPr>
        <xdr:cNvPr id="231" name="直線コネクタ 230">
          <a:extLst>
            <a:ext uri="{FF2B5EF4-FFF2-40B4-BE49-F238E27FC236}">
              <a16:creationId xmlns:a16="http://schemas.microsoft.com/office/drawing/2014/main" id="{463325DA-AD9C-4A5C-8588-4C35F607F06B}"/>
            </a:ext>
          </a:extLst>
        </xdr:cNvPr>
        <xdr:cNvCxnSpPr/>
      </xdr:nvCxnSpPr>
      <xdr:spPr>
        <a:xfrm flipV="1">
          <a:off x="2908300" y="16819829"/>
          <a:ext cx="889000" cy="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74E72FFE-6311-4B8A-B269-09D8DD72BECC}"/>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a:extLst>
            <a:ext uri="{FF2B5EF4-FFF2-40B4-BE49-F238E27FC236}">
              <a16:creationId xmlns:a16="http://schemas.microsoft.com/office/drawing/2014/main" id="{00E9D78D-BCB0-429A-861F-59C14AF2A0DE}"/>
            </a:ext>
          </a:extLst>
        </xdr:cNvPr>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13385</xdr:rowOff>
    </xdr:from>
    <xdr:to>
      <xdr:col>15</xdr:col>
      <xdr:colOff>50800</xdr:colOff>
      <xdr:row>98</xdr:row>
      <xdr:rowOff>33440</xdr:rowOff>
    </xdr:to>
    <xdr:cxnSp macro="">
      <xdr:nvCxnSpPr>
        <xdr:cNvPr id="234" name="直線コネクタ 233">
          <a:extLst>
            <a:ext uri="{FF2B5EF4-FFF2-40B4-BE49-F238E27FC236}">
              <a16:creationId xmlns:a16="http://schemas.microsoft.com/office/drawing/2014/main" id="{25F3D465-800B-4F29-9021-3426210EFE51}"/>
            </a:ext>
          </a:extLst>
        </xdr:cNvPr>
        <xdr:cNvCxnSpPr/>
      </xdr:nvCxnSpPr>
      <xdr:spPr>
        <a:xfrm>
          <a:off x="2019300" y="16815485"/>
          <a:ext cx="889000" cy="2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2BCBC8B1-933D-4F1E-AEB5-2D1584CF3B13}"/>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a:extLst>
            <a:ext uri="{FF2B5EF4-FFF2-40B4-BE49-F238E27FC236}">
              <a16:creationId xmlns:a16="http://schemas.microsoft.com/office/drawing/2014/main" id="{0860E66B-DA43-4686-8C37-4E8BEC82F4AB}"/>
            </a:ext>
          </a:extLst>
        </xdr:cNvPr>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13385</xdr:rowOff>
    </xdr:from>
    <xdr:to>
      <xdr:col>10</xdr:col>
      <xdr:colOff>114300</xdr:colOff>
      <xdr:row>98</xdr:row>
      <xdr:rowOff>20282</xdr:rowOff>
    </xdr:to>
    <xdr:cxnSp macro="">
      <xdr:nvCxnSpPr>
        <xdr:cNvPr id="237" name="直線コネクタ 236">
          <a:extLst>
            <a:ext uri="{FF2B5EF4-FFF2-40B4-BE49-F238E27FC236}">
              <a16:creationId xmlns:a16="http://schemas.microsoft.com/office/drawing/2014/main" id="{1BD8EDC5-F48A-40C0-8414-007214C2815E}"/>
            </a:ext>
          </a:extLst>
        </xdr:cNvPr>
        <xdr:cNvCxnSpPr/>
      </xdr:nvCxnSpPr>
      <xdr:spPr>
        <a:xfrm flipV="1">
          <a:off x="1130300" y="16815485"/>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FA61A631-5EDF-448F-98A4-38BDC017FFE9}"/>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a:extLst>
            <a:ext uri="{FF2B5EF4-FFF2-40B4-BE49-F238E27FC236}">
              <a16:creationId xmlns:a16="http://schemas.microsoft.com/office/drawing/2014/main" id="{E8611067-A515-41FF-8861-3DDE69372354}"/>
            </a:ext>
          </a:extLst>
        </xdr:cNvPr>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8FFF0D5C-3693-4612-A0B9-743A2F649084}"/>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a:extLst>
            <a:ext uri="{FF2B5EF4-FFF2-40B4-BE49-F238E27FC236}">
              <a16:creationId xmlns:a16="http://schemas.microsoft.com/office/drawing/2014/main" id="{E420E871-1143-4650-9A4B-4FCA9E75E264}"/>
            </a:ext>
          </a:extLst>
        </xdr:cNvPr>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187C3044-5B8F-48BD-A5DA-0872719E583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BBF4DB3C-355E-41AD-9905-1B2D276B72E9}"/>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344AA2F1-5BD8-450B-B48F-44F6328FBD5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8240F018-ABE3-4469-8990-27FB0DE8FCC1}"/>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74CBF5A8-F6A6-4789-9F22-3A43890E7F5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121234</xdr:rowOff>
    </xdr:from>
    <xdr:to>
      <xdr:col>24</xdr:col>
      <xdr:colOff>114300</xdr:colOff>
      <xdr:row>98</xdr:row>
      <xdr:rowOff>51384</xdr:rowOff>
    </xdr:to>
    <xdr:sp macro="" textlink="">
      <xdr:nvSpPr>
        <xdr:cNvPr id="247" name="楕円 246">
          <a:extLst>
            <a:ext uri="{FF2B5EF4-FFF2-40B4-BE49-F238E27FC236}">
              <a16:creationId xmlns:a16="http://schemas.microsoft.com/office/drawing/2014/main" id="{7271EB25-2BBE-4A1C-8E38-BE01B9CEEAF3}"/>
            </a:ext>
          </a:extLst>
        </xdr:cNvPr>
        <xdr:cNvSpPr/>
      </xdr:nvSpPr>
      <xdr:spPr>
        <a:xfrm>
          <a:off x="4584700" y="1675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99661</xdr:rowOff>
    </xdr:from>
    <xdr:ext cx="534377" cy="259045"/>
    <xdr:sp macro="" textlink="">
      <xdr:nvSpPr>
        <xdr:cNvPr id="248" name="扶助費該当値テキスト">
          <a:extLst>
            <a:ext uri="{FF2B5EF4-FFF2-40B4-BE49-F238E27FC236}">
              <a16:creationId xmlns:a16="http://schemas.microsoft.com/office/drawing/2014/main" id="{281CC8CC-4D8F-49EB-9D27-CCCD1B709CAF}"/>
            </a:ext>
          </a:extLst>
        </xdr:cNvPr>
        <xdr:cNvSpPr txBox="1"/>
      </xdr:nvSpPr>
      <xdr:spPr>
        <a:xfrm>
          <a:off x="4686300" y="167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138379</xdr:rowOff>
    </xdr:from>
    <xdr:to>
      <xdr:col>20</xdr:col>
      <xdr:colOff>38100</xdr:colOff>
      <xdr:row>98</xdr:row>
      <xdr:rowOff>68529</xdr:rowOff>
    </xdr:to>
    <xdr:sp macro="" textlink="">
      <xdr:nvSpPr>
        <xdr:cNvPr id="249" name="楕円 248">
          <a:extLst>
            <a:ext uri="{FF2B5EF4-FFF2-40B4-BE49-F238E27FC236}">
              <a16:creationId xmlns:a16="http://schemas.microsoft.com/office/drawing/2014/main" id="{DEF58AED-3626-4FA3-BBBB-1FC350BB861F}"/>
            </a:ext>
          </a:extLst>
        </xdr:cNvPr>
        <xdr:cNvSpPr/>
      </xdr:nvSpPr>
      <xdr:spPr>
        <a:xfrm>
          <a:off x="3746500" y="167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59656</xdr:rowOff>
    </xdr:from>
    <xdr:ext cx="534377" cy="259045"/>
    <xdr:sp macro="" textlink="">
      <xdr:nvSpPr>
        <xdr:cNvPr id="250" name="テキスト ボックス 249">
          <a:extLst>
            <a:ext uri="{FF2B5EF4-FFF2-40B4-BE49-F238E27FC236}">
              <a16:creationId xmlns:a16="http://schemas.microsoft.com/office/drawing/2014/main" id="{8DF7CEB2-2C86-4A6E-9BE7-D6E7AE62CEEF}"/>
            </a:ext>
          </a:extLst>
        </xdr:cNvPr>
        <xdr:cNvSpPr txBox="1"/>
      </xdr:nvSpPr>
      <xdr:spPr>
        <a:xfrm>
          <a:off x="3530111" y="168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154090</xdr:rowOff>
    </xdr:from>
    <xdr:to>
      <xdr:col>15</xdr:col>
      <xdr:colOff>101600</xdr:colOff>
      <xdr:row>98</xdr:row>
      <xdr:rowOff>84240</xdr:rowOff>
    </xdr:to>
    <xdr:sp macro="" textlink="">
      <xdr:nvSpPr>
        <xdr:cNvPr id="251" name="楕円 250">
          <a:extLst>
            <a:ext uri="{FF2B5EF4-FFF2-40B4-BE49-F238E27FC236}">
              <a16:creationId xmlns:a16="http://schemas.microsoft.com/office/drawing/2014/main" id="{98A3E300-59E7-4BD2-9D77-7A3614AFAE69}"/>
            </a:ext>
          </a:extLst>
        </xdr:cNvPr>
        <xdr:cNvSpPr/>
      </xdr:nvSpPr>
      <xdr:spPr>
        <a:xfrm>
          <a:off x="2857500" y="167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75367</xdr:rowOff>
    </xdr:from>
    <xdr:ext cx="534377" cy="259045"/>
    <xdr:sp macro="" textlink="">
      <xdr:nvSpPr>
        <xdr:cNvPr id="252" name="テキスト ボックス 251">
          <a:extLst>
            <a:ext uri="{FF2B5EF4-FFF2-40B4-BE49-F238E27FC236}">
              <a16:creationId xmlns:a16="http://schemas.microsoft.com/office/drawing/2014/main" id="{295FF3DD-C481-453F-B7BB-C93A536D387C}"/>
            </a:ext>
          </a:extLst>
        </xdr:cNvPr>
        <xdr:cNvSpPr txBox="1"/>
      </xdr:nvSpPr>
      <xdr:spPr>
        <a:xfrm>
          <a:off x="2641111" y="1687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134035</xdr:rowOff>
    </xdr:from>
    <xdr:to>
      <xdr:col>10</xdr:col>
      <xdr:colOff>165100</xdr:colOff>
      <xdr:row>98</xdr:row>
      <xdr:rowOff>64185</xdr:rowOff>
    </xdr:to>
    <xdr:sp macro="" textlink="">
      <xdr:nvSpPr>
        <xdr:cNvPr id="253" name="楕円 252">
          <a:extLst>
            <a:ext uri="{FF2B5EF4-FFF2-40B4-BE49-F238E27FC236}">
              <a16:creationId xmlns:a16="http://schemas.microsoft.com/office/drawing/2014/main" id="{7C3FDA54-C1F3-434E-80A9-418D9D95DE10}"/>
            </a:ext>
          </a:extLst>
        </xdr:cNvPr>
        <xdr:cNvSpPr/>
      </xdr:nvSpPr>
      <xdr:spPr>
        <a:xfrm>
          <a:off x="1968500" y="167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55312</xdr:rowOff>
    </xdr:from>
    <xdr:ext cx="534377" cy="259045"/>
    <xdr:sp macro="" textlink="">
      <xdr:nvSpPr>
        <xdr:cNvPr id="254" name="テキスト ボックス 253">
          <a:extLst>
            <a:ext uri="{FF2B5EF4-FFF2-40B4-BE49-F238E27FC236}">
              <a16:creationId xmlns:a16="http://schemas.microsoft.com/office/drawing/2014/main" id="{63FA4CD8-1B59-4CF0-BFB7-AA9591DCD78F}"/>
            </a:ext>
          </a:extLst>
        </xdr:cNvPr>
        <xdr:cNvSpPr txBox="1"/>
      </xdr:nvSpPr>
      <xdr:spPr>
        <a:xfrm>
          <a:off x="1752111" y="168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140932</xdr:rowOff>
    </xdr:from>
    <xdr:to>
      <xdr:col>6</xdr:col>
      <xdr:colOff>38100</xdr:colOff>
      <xdr:row>98</xdr:row>
      <xdr:rowOff>71082</xdr:rowOff>
    </xdr:to>
    <xdr:sp macro="" textlink="">
      <xdr:nvSpPr>
        <xdr:cNvPr id="255" name="楕円 254">
          <a:extLst>
            <a:ext uri="{FF2B5EF4-FFF2-40B4-BE49-F238E27FC236}">
              <a16:creationId xmlns:a16="http://schemas.microsoft.com/office/drawing/2014/main" id="{56CD0B4E-5F4F-46E6-9B77-C5F5421DE5C2}"/>
            </a:ext>
          </a:extLst>
        </xdr:cNvPr>
        <xdr:cNvSpPr/>
      </xdr:nvSpPr>
      <xdr:spPr>
        <a:xfrm>
          <a:off x="1079500" y="167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62209</xdr:rowOff>
    </xdr:from>
    <xdr:ext cx="534377" cy="259045"/>
    <xdr:sp macro="" textlink="">
      <xdr:nvSpPr>
        <xdr:cNvPr id="256" name="テキスト ボックス 255">
          <a:extLst>
            <a:ext uri="{FF2B5EF4-FFF2-40B4-BE49-F238E27FC236}">
              <a16:creationId xmlns:a16="http://schemas.microsoft.com/office/drawing/2014/main" id="{26EA5D8E-AD81-4AB5-9DEE-334F9D227D1B}"/>
            </a:ext>
          </a:extLst>
        </xdr:cNvPr>
        <xdr:cNvSpPr txBox="1"/>
      </xdr:nvSpPr>
      <xdr:spPr>
        <a:xfrm>
          <a:off x="863111" y="168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EA32C3C8-FFA9-45BF-97A7-29FBA0F8766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6E7A2EDD-A876-49E0-8975-DD81998071DD}"/>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778125D1-D405-45A8-A7D8-C8BB9956A61A}"/>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FDC364ED-9349-4342-88B7-D8B88CEB78A8}"/>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20F3CB86-3211-4518-B283-11C3ED2FDDB5}"/>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651F8D1B-D032-4529-ADF1-AB1857A4C64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50691F99-DAF4-4483-955F-E5AA35CCC395}"/>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35BB90A4-9A35-4CC9-8D3A-8C5E8169C5B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E9567BD1-6268-4EE1-ADB1-D2EAEFED7F87}"/>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EE274739-0CD6-4E12-8FB4-B6058C2ABE5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7E2088D3-671F-4F92-9E4B-A53571A3939E}"/>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783EBA62-F3EB-4998-92D5-8111AC002198}"/>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693E89C1-83C0-4EEB-B457-B64EF7C8D78D}"/>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A8FD1AD8-7D77-4E44-B9F2-C12A85BE0016}"/>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1BE86C83-D343-403C-A922-219002C43541}"/>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E0C72BC-22E5-4F5E-BCDC-54CA32A44034}"/>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CBC5168D-095A-4ECE-8C96-A50D9A3D32A5}"/>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2F4CDB05-F3F6-458E-AE27-A763352DA67C}"/>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C985B3F1-978E-4595-A26E-CAC1B7212D4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B8114E7-A102-4021-991F-4BB24D845353}"/>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25E8606A-49B7-4381-92E3-5F1F40947BC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A1E50F9F-3365-42ED-A074-F38917E6B573}"/>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449D2C51-F9C1-476E-B0BF-6033EAC2EB22}"/>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ABAE7047-6EBE-420B-8ADB-94F5BFC5DF8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84AD3F36-021F-4F73-BE68-E59B632DDB87}"/>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44736650-5BC9-427C-89BE-1D70CA0BE3E5}"/>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97939</xdr:rowOff>
    </xdr:from>
    <xdr:to>
      <xdr:col>55</xdr:col>
      <xdr:colOff>0</xdr:colOff>
      <xdr:row>37</xdr:row>
      <xdr:rowOff>116360</xdr:rowOff>
    </xdr:to>
    <xdr:cxnSp macro="">
      <xdr:nvCxnSpPr>
        <xdr:cNvPr id="283" name="直線コネクタ 282">
          <a:extLst>
            <a:ext uri="{FF2B5EF4-FFF2-40B4-BE49-F238E27FC236}">
              <a16:creationId xmlns:a16="http://schemas.microsoft.com/office/drawing/2014/main" id="{407805BD-A301-459D-A3A5-E6791DE1F29B}"/>
            </a:ext>
          </a:extLst>
        </xdr:cNvPr>
        <xdr:cNvCxnSpPr/>
      </xdr:nvCxnSpPr>
      <xdr:spPr>
        <a:xfrm flipV="1">
          <a:off x="9639300" y="5927239"/>
          <a:ext cx="838200" cy="53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a:extLst>
            <a:ext uri="{FF2B5EF4-FFF2-40B4-BE49-F238E27FC236}">
              <a16:creationId xmlns:a16="http://schemas.microsoft.com/office/drawing/2014/main" id="{F2FFC907-068B-4C02-97D7-09F85E36D118}"/>
            </a:ext>
          </a:extLst>
        </xdr:cNvPr>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544037D8-5048-424D-9A63-2DDFFF21DD7A}"/>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116360</xdr:rowOff>
    </xdr:from>
    <xdr:to>
      <xdr:col>50</xdr:col>
      <xdr:colOff>114300</xdr:colOff>
      <xdr:row>37</xdr:row>
      <xdr:rowOff>128818</xdr:rowOff>
    </xdr:to>
    <xdr:cxnSp macro="">
      <xdr:nvCxnSpPr>
        <xdr:cNvPr id="286" name="直線コネクタ 285">
          <a:extLst>
            <a:ext uri="{FF2B5EF4-FFF2-40B4-BE49-F238E27FC236}">
              <a16:creationId xmlns:a16="http://schemas.microsoft.com/office/drawing/2014/main" id="{057E725B-0316-497F-8298-3EA307DAF3DE}"/>
            </a:ext>
          </a:extLst>
        </xdr:cNvPr>
        <xdr:cNvCxnSpPr/>
      </xdr:nvCxnSpPr>
      <xdr:spPr>
        <a:xfrm flipV="1">
          <a:off x="8750300" y="6460010"/>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FD4F332E-B509-4CCD-9D88-C13DA08A7B3D}"/>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a:extLst>
            <a:ext uri="{FF2B5EF4-FFF2-40B4-BE49-F238E27FC236}">
              <a16:creationId xmlns:a16="http://schemas.microsoft.com/office/drawing/2014/main" id="{EA395867-2FBC-4316-ADD1-29609E40E2B6}"/>
            </a:ext>
          </a:extLst>
        </xdr:cNvPr>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116515</xdr:rowOff>
    </xdr:from>
    <xdr:to>
      <xdr:col>45</xdr:col>
      <xdr:colOff>177800</xdr:colOff>
      <xdr:row>37</xdr:row>
      <xdr:rowOff>128818</xdr:rowOff>
    </xdr:to>
    <xdr:cxnSp macro="">
      <xdr:nvCxnSpPr>
        <xdr:cNvPr id="289" name="直線コネクタ 288">
          <a:extLst>
            <a:ext uri="{FF2B5EF4-FFF2-40B4-BE49-F238E27FC236}">
              <a16:creationId xmlns:a16="http://schemas.microsoft.com/office/drawing/2014/main" id="{2C93E7C9-4C5B-4827-835F-A587020EB7AF}"/>
            </a:ext>
          </a:extLst>
        </xdr:cNvPr>
        <xdr:cNvCxnSpPr/>
      </xdr:nvCxnSpPr>
      <xdr:spPr>
        <a:xfrm>
          <a:off x="7861300" y="6460165"/>
          <a:ext cx="889000" cy="1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8C4F03AE-F221-4243-91AE-8869EE1B61AE}"/>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a:extLst>
            <a:ext uri="{FF2B5EF4-FFF2-40B4-BE49-F238E27FC236}">
              <a16:creationId xmlns:a16="http://schemas.microsoft.com/office/drawing/2014/main" id="{A277079F-871C-459D-A5D1-386A80B617C3}"/>
            </a:ext>
          </a:extLst>
        </xdr:cNvPr>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116515</xdr:rowOff>
    </xdr:from>
    <xdr:to>
      <xdr:col>41</xdr:col>
      <xdr:colOff>50800</xdr:colOff>
      <xdr:row>37</xdr:row>
      <xdr:rowOff>131159</xdr:rowOff>
    </xdr:to>
    <xdr:cxnSp macro="">
      <xdr:nvCxnSpPr>
        <xdr:cNvPr id="292" name="直線コネクタ 291">
          <a:extLst>
            <a:ext uri="{FF2B5EF4-FFF2-40B4-BE49-F238E27FC236}">
              <a16:creationId xmlns:a16="http://schemas.microsoft.com/office/drawing/2014/main" id="{4340079C-2C43-4012-B746-B39B2D7B370C}"/>
            </a:ext>
          </a:extLst>
        </xdr:cNvPr>
        <xdr:cNvCxnSpPr/>
      </xdr:nvCxnSpPr>
      <xdr:spPr>
        <a:xfrm flipV="1">
          <a:off x="6972300" y="6460165"/>
          <a:ext cx="889000" cy="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F26214F1-8811-41D7-A756-EBF2553DABD5}"/>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a:extLst>
            <a:ext uri="{FF2B5EF4-FFF2-40B4-BE49-F238E27FC236}">
              <a16:creationId xmlns:a16="http://schemas.microsoft.com/office/drawing/2014/main" id="{C76723CE-6677-4B92-922C-4CD619690289}"/>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225F6DB9-E975-4103-B8DF-624F89AD6916}"/>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a:extLst>
            <a:ext uri="{FF2B5EF4-FFF2-40B4-BE49-F238E27FC236}">
              <a16:creationId xmlns:a16="http://schemas.microsoft.com/office/drawing/2014/main" id="{D7C6CB59-6C0A-4DC4-8498-B716AD13EA9D}"/>
            </a:ext>
          </a:extLst>
        </xdr:cNvPr>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39EDB348-DA74-4BBC-A022-643DAF3796E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3B4EA054-1035-4DAC-86DE-9059BA62003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C67CEB92-A64B-47E0-BB6B-2177C942A20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B332EF17-9CFF-478D-9C07-73F44045585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2826CF75-F75D-4E69-B5CE-53DDA72FEE8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47139</xdr:rowOff>
    </xdr:from>
    <xdr:to>
      <xdr:col>55</xdr:col>
      <xdr:colOff>50800</xdr:colOff>
      <xdr:row>34</xdr:row>
      <xdr:rowOff>148739</xdr:rowOff>
    </xdr:to>
    <xdr:sp macro="" textlink="">
      <xdr:nvSpPr>
        <xdr:cNvPr id="302" name="楕円 301">
          <a:extLst>
            <a:ext uri="{FF2B5EF4-FFF2-40B4-BE49-F238E27FC236}">
              <a16:creationId xmlns:a16="http://schemas.microsoft.com/office/drawing/2014/main" id="{42373858-DCD9-41DC-9804-D26335201E50}"/>
            </a:ext>
          </a:extLst>
        </xdr:cNvPr>
        <xdr:cNvSpPr/>
      </xdr:nvSpPr>
      <xdr:spPr>
        <a:xfrm>
          <a:off x="10426700" y="587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25566</xdr:rowOff>
    </xdr:from>
    <xdr:ext cx="599010" cy="259045"/>
    <xdr:sp macro="" textlink="">
      <xdr:nvSpPr>
        <xdr:cNvPr id="303" name="補助費等該当値テキスト">
          <a:extLst>
            <a:ext uri="{FF2B5EF4-FFF2-40B4-BE49-F238E27FC236}">
              <a16:creationId xmlns:a16="http://schemas.microsoft.com/office/drawing/2014/main" id="{425B3B81-6A90-4FC2-A350-E19E10774227}"/>
            </a:ext>
          </a:extLst>
        </xdr:cNvPr>
        <xdr:cNvSpPr txBox="1"/>
      </xdr:nvSpPr>
      <xdr:spPr>
        <a:xfrm>
          <a:off x="10528300" y="585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65560</xdr:rowOff>
    </xdr:from>
    <xdr:to>
      <xdr:col>50</xdr:col>
      <xdr:colOff>165100</xdr:colOff>
      <xdr:row>37</xdr:row>
      <xdr:rowOff>167160</xdr:rowOff>
    </xdr:to>
    <xdr:sp macro="" textlink="">
      <xdr:nvSpPr>
        <xdr:cNvPr id="304" name="楕円 303">
          <a:extLst>
            <a:ext uri="{FF2B5EF4-FFF2-40B4-BE49-F238E27FC236}">
              <a16:creationId xmlns:a16="http://schemas.microsoft.com/office/drawing/2014/main" id="{5CA2A183-1386-4035-A385-DEE2104CACDD}"/>
            </a:ext>
          </a:extLst>
        </xdr:cNvPr>
        <xdr:cNvSpPr/>
      </xdr:nvSpPr>
      <xdr:spPr>
        <a:xfrm>
          <a:off x="9588500" y="640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158287</xdr:rowOff>
    </xdr:from>
    <xdr:ext cx="534377" cy="259045"/>
    <xdr:sp macro="" textlink="">
      <xdr:nvSpPr>
        <xdr:cNvPr id="305" name="テキスト ボックス 304">
          <a:extLst>
            <a:ext uri="{FF2B5EF4-FFF2-40B4-BE49-F238E27FC236}">
              <a16:creationId xmlns:a16="http://schemas.microsoft.com/office/drawing/2014/main" id="{F9044D1B-17BC-472C-9DA9-53ECEAC52228}"/>
            </a:ext>
          </a:extLst>
        </xdr:cNvPr>
        <xdr:cNvSpPr txBox="1"/>
      </xdr:nvSpPr>
      <xdr:spPr>
        <a:xfrm>
          <a:off x="9372111" y="650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78018</xdr:rowOff>
    </xdr:from>
    <xdr:to>
      <xdr:col>46</xdr:col>
      <xdr:colOff>38100</xdr:colOff>
      <xdr:row>38</xdr:row>
      <xdr:rowOff>8168</xdr:rowOff>
    </xdr:to>
    <xdr:sp macro="" textlink="">
      <xdr:nvSpPr>
        <xdr:cNvPr id="306" name="楕円 305">
          <a:extLst>
            <a:ext uri="{FF2B5EF4-FFF2-40B4-BE49-F238E27FC236}">
              <a16:creationId xmlns:a16="http://schemas.microsoft.com/office/drawing/2014/main" id="{54E82247-19D0-4613-8E0B-763AE342BF39}"/>
            </a:ext>
          </a:extLst>
        </xdr:cNvPr>
        <xdr:cNvSpPr/>
      </xdr:nvSpPr>
      <xdr:spPr>
        <a:xfrm>
          <a:off x="8699500" y="64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170745</xdr:rowOff>
    </xdr:from>
    <xdr:ext cx="534377" cy="259045"/>
    <xdr:sp macro="" textlink="">
      <xdr:nvSpPr>
        <xdr:cNvPr id="307" name="テキスト ボックス 306">
          <a:extLst>
            <a:ext uri="{FF2B5EF4-FFF2-40B4-BE49-F238E27FC236}">
              <a16:creationId xmlns:a16="http://schemas.microsoft.com/office/drawing/2014/main" id="{6BF662E0-1E9C-4CA4-8021-05D00968FF51}"/>
            </a:ext>
          </a:extLst>
        </xdr:cNvPr>
        <xdr:cNvSpPr txBox="1"/>
      </xdr:nvSpPr>
      <xdr:spPr>
        <a:xfrm>
          <a:off x="8483111" y="65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65715</xdr:rowOff>
    </xdr:from>
    <xdr:to>
      <xdr:col>41</xdr:col>
      <xdr:colOff>101600</xdr:colOff>
      <xdr:row>37</xdr:row>
      <xdr:rowOff>167315</xdr:rowOff>
    </xdr:to>
    <xdr:sp macro="" textlink="">
      <xdr:nvSpPr>
        <xdr:cNvPr id="308" name="楕円 307">
          <a:extLst>
            <a:ext uri="{FF2B5EF4-FFF2-40B4-BE49-F238E27FC236}">
              <a16:creationId xmlns:a16="http://schemas.microsoft.com/office/drawing/2014/main" id="{14719307-BAB7-4494-9E06-B77D7C6D917C}"/>
            </a:ext>
          </a:extLst>
        </xdr:cNvPr>
        <xdr:cNvSpPr/>
      </xdr:nvSpPr>
      <xdr:spPr>
        <a:xfrm>
          <a:off x="7810500" y="640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158442</xdr:rowOff>
    </xdr:from>
    <xdr:ext cx="534377" cy="259045"/>
    <xdr:sp macro="" textlink="">
      <xdr:nvSpPr>
        <xdr:cNvPr id="309" name="テキスト ボックス 308">
          <a:extLst>
            <a:ext uri="{FF2B5EF4-FFF2-40B4-BE49-F238E27FC236}">
              <a16:creationId xmlns:a16="http://schemas.microsoft.com/office/drawing/2014/main" id="{144DA27C-9C1C-4F64-AA40-C6D1799A9949}"/>
            </a:ext>
          </a:extLst>
        </xdr:cNvPr>
        <xdr:cNvSpPr txBox="1"/>
      </xdr:nvSpPr>
      <xdr:spPr>
        <a:xfrm>
          <a:off x="7594111" y="650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80359</xdr:rowOff>
    </xdr:from>
    <xdr:to>
      <xdr:col>36</xdr:col>
      <xdr:colOff>165100</xdr:colOff>
      <xdr:row>38</xdr:row>
      <xdr:rowOff>10509</xdr:rowOff>
    </xdr:to>
    <xdr:sp macro="" textlink="">
      <xdr:nvSpPr>
        <xdr:cNvPr id="310" name="楕円 309">
          <a:extLst>
            <a:ext uri="{FF2B5EF4-FFF2-40B4-BE49-F238E27FC236}">
              <a16:creationId xmlns:a16="http://schemas.microsoft.com/office/drawing/2014/main" id="{710BAF0B-3F75-4B28-9C82-B0E3D0885646}"/>
            </a:ext>
          </a:extLst>
        </xdr:cNvPr>
        <xdr:cNvSpPr/>
      </xdr:nvSpPr>
      <xdr:spPr>
        <a:xfrm>
          <a:off x="6921500" y="64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1636</xdr:rowOff>
    </xdr:from>
    <xdr:ext cx="534377" cy="259045"/>
    <xdr:sp macro="" textlink="">
      <xdr:nvSpPr>
        <xdr:cNvPr id="311" name="テキスト ボックス 310">
          <a:extLst>
            <a:ext uri="{FF2B5EF4-FFF2-40B4-BE49-F238E27FC236}">
              <a16:creationId xmlns:a16="http://schemas.microsoft.com/office/drawing/2014/main" id="{44237F2A-B718-438C-A679-F80AF79E8BF7}"/>
            </a:ext>
          </a:extLst>
        </xdr:cNvPr>
        <xdr:cNvSpPr txBox="1"/>
      </xdr:nvSpPr>
      <xdr:spPr>
        <a:xfrm>
          <a:off x="6705111" y="651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4B7DBAAE-47EA-4ACE-BAE9-CF8D788F589A}"/>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5BB41149-09C5-4547-A799-D3AA49C70B8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AB5F809A-59FD-4CA5-80FA-71FAA985EB3E}"/>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8DD83CCD-8281-4E92-A3B8-4648F0999C06}"/>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EE88FFC8-EE95-4604-B95A-9B9073AE6BB3}"/>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796F896-A3FC-49A8-AD0E-D05F2A33BF2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BA51B25C-E084-441C-839B-042DDACAAE61}"/>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6B24C0EB-E802-4D36-BD61-34D7D4B99B19}"/>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E1F06649-8860-47A5-B398-5BB6F01DC315}"/>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FA267100-42D7-4C4C-B3DF-D56F57D1D14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FA364C37-95ED-4E6B-8F9E-B2B5D763A1C2}"/>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27A6BBB6-534C-48F0-B559-2D08AF1B2E73}"/>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A91F7770-D9A6-46F3-99C4-B2B565044F5C}"/>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7F687FB0-1F58-41E7-BECB-80B35A480601}"/>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72A01065-532A-4CCE-A8E2-B9508508CFFD}"/>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2DD9292A-7ABC-46C7-BFAC-B6F8918EBF22}"/>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2F75582E-4F86-4693-84FE-847EB8EA2FE4}"/>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18D3389A-6C09-4ACB-A3E6-6AEC67BCFB89}"/>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F42E1AC8-03F6-45B4-B062-01E644BE0B45}"/>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43C94E39-05BA-492C-9BA7-034348290E87}"/>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8CFDB5A-2333-48BB-8172-BE3260B4CE51}"/>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E656D2B8-8C5C-45F5-A231-3AF3E3625AEA}"/>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5A2D2E41-A012-44C0-A0B0-8CCC67E68FB2}"/>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126EE3E0-254E-4D56-9353-A4417D31DA1D}"/>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D2222710-3EDD-414D-A480-3605E52AFA74}"/>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CAE7ED15-DB79-457B-B1FC-EA9346A5457B}"/>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DFEBB376-BFFC-4554-917D-03C8F8D37EE7}"/>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E10DA717-9CDF-498B-AE1C-3BAF8CF11961}"/>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D33E7F19-9128-46CC-8336-B5E0536CB7FE}"/>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3C66BA80-46A3-4942-A894-E7D87F8C58E8}"/>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75604</xdr:rowOff>
    </xdr:from>
    <xdr:to>
      <xdr:col>55</xdr:col>
      <xdr:colOff>0</xdr:colOff>
      <xdr:row>58</xdr:row>
      <xdr:rowOff>121996</xdr:rowOff>
    </xdr:to>
    <xdr:cxnSp macro="">
      <xdr:nvCxnSpPr>
        <xdr:cNvPr id="342" name="直線コネクタ 341">
          <a:extLst>
            <a:ext uri="{FF2B5EF4-FFF2-40B4-BE49-F238E27FC236}">
              <a16:creationId xmlns:a16="http://schemas.microsoft.com/office/drawing/2014/main" id="{A8FDF1CD-FB9B-4F22-930B-CEF0848A24DD}"/>
            </a:ext>
          </a:extLst>
        </xdr:cNvPr>
        <xdr:cNvCxnSpPr/>
      </xdr:nvCxnSpPr>
      <xdr:spPr>
        <a:xfrm flipV="1">
          <a:off x="9639300" y="10019704"/>
          <a:ext cx="838200" cy="4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6077C120-3367-45DE-B2A3-1677BCEF9E9F}"/>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41D7291B-EE49-4175-BDC5-C171E35E5AF3}"/>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105779</xdr:rowOff>
    </xdr:from>
    <xdr:to>
      <xdr:col>50</xdr:col>
      <xdr:colOff>114300</xdr:colOff>
      <xdr:row>58</xdr:row>
      <xdr:rowOff>121996</xdr:rowOff>
    </xdr:to>
    <xdr:cxnSp macro="">
      <xdr:nvCxnSpPr>
        <xdr:cNvPr id="345" name="直線コネクタ 344">
          <a:extLst>
            <a:ext uri="{FF2B5EF4-FFF2-40B4-BE49-F238E27FC236}">
              <a16:creationId xmlns:a16="http://schemas.microsoft.com/office/drawing/2014/main" id="{68A700D1-56DA-400B-BA3E-E9738B79EAAF}"/>
            </a:ext>
          </a:extLst>
        </xdr:cNvPr>
        <xdr:cNvCxnSpPr/>
      </xdr:nvCxnSpPr>
      <xdr:spPr>
        <a:xfrm>
          <a:off x="8750300" y="10049879"/>
          <a:ext cx="889000" cy="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498EAF36-864B-4E02-B119-BC30E36A8978}"/>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a:extLst>
            <a:ext uri="{FF2B5EF4-FFF2-40B4-BE49-F238E27FC236}">
              <a16:creationId xmlns:a16="http://schemas.microsoft.com/office/drawing/2014/main" id="{1AE09E29-C048-46FF-B3EB-52810BAD5B97}"/>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105779</xdr:rowOff>
    </xdr:from>
    <xdr:to>
      <xdr:col>45</xdr:col>
      <xdr:colOff>177800</xdr:colOff>
      <xdr:row>58</xdr:row>
      <xdr:rowOff>156424</xdr:rowOff>
    </xdr:to>
    <xdr:cxnSp macro="">
      <xdr:nvCxnSpPr>
        <xdr:cNvPr id="348" name="直線コネクタ 347">
          <a:extLst>
            <a:ext uri="{FF2B5EF4-FFF2-40B4-BE49-F238E27FC236}">
              <a16:creationId xmlns:a16="http://schemas.microsoft.com/office/drawing/2014/main" id="{FE7B8A05-7C45-4F3D-B5E2-968A21B5D60E}"/>
            </a:ext>
          </a:extLst>
        </xdr:cNvPr>
        <xdr:cNvCxnSpPr/>
      </xdr:nvCxnSpPr>
      <xdr:spPr>
        <a:xfrm flipV="1">
          <a:off x="7861300" y="10049879"/>
          <a:ext cx="889000" cy="5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CDC690A5-C451-4032-80AD-C1F0CFC32BA8}"/>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a:extLst>
            <a:ext uri="{FF2B5EF4-FFF2-40B4-BE49-F238E27FC236}">
              <a16:creationId xmlns:a16="http://schemas.microsoft.com/office/drawing/2014/main" id="{204F6AD1-E11D-4202-B815-A501A0292748}"/>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156424</xdr:rowOff>
    </xdr:from>
    <xdr:to>
      <xdr:col>41</xdr:col>
      <xdr:colOff>50800</xdr:colOff>
      <xdr:row>58</xdr:row>
      <xdr:rowOff>167550</xdr:rowOff>
    </xdr:to>
    <xdr:cxnSp macro="">
      <xdr:nvCxnSpPr>
        <xdr:cNvPr id="351" name="直線コネクタ 350">
          <a:extLst>
            <a:ext uri="{FF2B5EF4-FFF2-40B4-BE49-F238E27FC236}">
              <a16:creationId xmlns:a16="http://schemas.microsoft.com/office/drawing/2014/main" id="{FE9F7BA1-0552-48DF-99B0-F5B697B7E8C0}"/>
            </a:ext>
          </a:extLst>
        </xdr:cNvPr>
        <xdr:cNvCxnSpPr/>
      </xdr:nvCxnSpPr>
      <xdr:spPr>
        <a:xfrm flipV="1">
          <a:off x="6972300" y="10100524"/>
          <a:ext cx="8890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7FE2A914-3249-4645-AC6C-E31F464EF9DC}"/>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100DADB5-6B47-4EF0-B8E7-2CEBDF071C85}"/>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8771D4FB-F23C-4D13-A1F0-0A714B1AFC41}"/>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FBF11F91-6763-47EA-A748-2642A7CABC82}"/>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486984F0-05E8-4A0C-8D39-EDE313C2BC91}"/>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39693A5E-81C5-4A3F-932E-F342E8AA5C5C}"/>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5829C475-3875-416B-8F5E-17A202FA9DB3}"/>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8A70497C-A7D5-4DC3-8D12-886D90B10593}"/>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E1AC2B90-F6AD-4B34-9272-3A6A3C22D7E6}"/>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24804</xdr:rowOff>
    </xdr:from>
    <xdr:to>
      <xdr:col>55</xdr:col>
      <xdr:colOff>50800</xdr:colOff>
      <xdr:row>58</xdr:row>
      <xdr:rowOff>126404</xdr:rowOff>
    </xdr:to>
    <xdr:sp macro="" textlink="">
      <xdr:nvSpPr>
        <xdr:cNvPr id="361" name="楕円 360">
          <a:extLst>
            <a:ext uri="{FF2B5EF4-FFF2-40B4-BE49-F238E27FC236}">
              <a16:creationId xmlns:a16="http://schemas.microsoft.com/office/drawing/2014/main" id="{F7DB3257-7488-41E4-A170-BA1D94B550CA}"/>
            </a:ext>
          </a:extLst>
        </xdr:cNvPr>
        <xdr:cNvSpPr/>
      </xdr:nvSpPr>
      <xdr:spPr>
        <a:xfrm>
          <a:off x="10426700" y="996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161014</xdr:rowOff>
    </xdr:from>
    <xdr:ext cx="534377" cy="259045"/>
    <xdr:sp macro="" textlink="">
      <xdr:nvSpPr>
        <xdr:cNvPr id="362" name="普通建設事業費該当値テキスト">
          <a:extLst>
            <a:ext uri="{FF2B5EF4-FFF2-40B4-BE49-F238E27FC236}">
              <a16:creationId xmlns:a16="http://schemas.microsoft.com/office/drawing/2014/main" id="{DEFFE1A3-C395-480D-BEDC-8A5DB409A166}"/>
            </a:ext>
          </a:extLst>
        </xdr:cNvPr>
        <xdr:cNvSpPr txBox="1"/>
      </xdr:nvSpPr>
      <xdr:spPr>
        <a:xfrm>
          <a:off x="10528300" y="99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71196</xdr:rowOff>
    </xdr:from>
    <xdr:to>
      <xdr:col>50</xdr:col>
      <xdr:colOff>165100</xdr:colOff>
      <xdr:row>59</xdr:row>
      <xdr:rowOff>1346</xdr:rowOff>
    </xdr:to>
    <xdr:sp macro="" textlink="">
      <xdr:nvSpPr>
        <xdr:cNvPr id="363" name="楕円 362">
          <a:extLst>
            <a:ext uri="{FF2B5EF4-FFF2-40B4-BE49-F238E27FC236}">
              <a16:creationId xmlns:a16="http://schemas.microsoft.com/office/drawing/2014/main" id="{876B2503-E9BD-4334-927F-055068EFD6F4}"/>
            </a:ext>
          </a:extLst>
        </xdr:cNvPr>
        <xdr:cNvSpPr/>
      </xdr:nvSpPr>
      <xdr:spPr>
        <a:xfrm>
          <a:off x="9588500" y="100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163923</xdr:rowOff>
    </xdr:from>
    <xdr:ext cx="534377" cy="259045"/>
    <xdr:sp macro="" textlink="">
      <xdr:nvSpPr>
        <xdr:cNvPr id="364" name="テキスト ボックス 363">
          <a:extLst>
            <a:ext uri="{FF2B5EF4-FFF2-40B4-BE49-F238E27FC236}">
              <a16:creationId xmlns:a16="http://schemas.microsoft.com/office/drawing/2014/main" id="{05CCDA69-E3BA-41FB-A1E2-FB6488CAA300}"/>
            </a:ext>
          </a:extLst>
        </xdr:cNvPr>
        <xdr:cNvSpPr txBox="1"/>
      </xdr:nvSpPr>
      <xdr:spPr>
        <a:xfrm>
          <a:off x="9372111" y="1010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54979</xdr:rowOff>
    </xdr:from>
    <xdr:to>
      <xdr:col>46</xdr:col>
      <xdr:colOff>38100</xdr:colOff>
      <xdr:row>58</xdr:row>
      <xdr:rowOff>156579</xdr:rowOff>
    </xdr:to>
    <xdr:sp macro="" textlink="">
      <xdr:nvSpPr>
        <xdr:cNvPr id="365" name="楕円 364">
          <a:extLst>
            <a:ext uri="{FF2B5EF4-FFF2-40B4-BE49-F238E27FC236}">
              <a16:creationId xmlns:a16="http://schemas.microsoft.com/office/drawing/2014/main" id="{203485CC-9680-4DD4-BFA0-4963DA249D75}"/>
            </a:ext>
          </a:extLst>
        </xdr:cNvPr>
        <xdr:cNvSpPr/>
      </xdr:nvSpPr>
      <xdr:spPr>
        <a:xfrm>
          <a:off x="8699500" y="99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147706</xdr:rowOff>
    </xdr:from>
    <xdr:ext cx="534377" cy="259045"/>
    <xdr:sp macro="" textlink="">
      <xdr:nvSpPr>
        <xdr:cNvPr id="366" name="テキスト ボックス 365">
          <a:extLst>
            <a:ext uri="{FF2B5EF4-FFF2-40B4-BE49-F238E27FC236}">
              <a16:creationId xmlns:a16="http://schemas.microsoft.com/office/drawing/2014/main" id="{25245200-5D6A-4168-B0A1-9EFA373B37DE}"/>
            </a:ext>
          </a:extLst>
        </xdr:cNvPr>
        <xdr:cNvSpPr txBox="1"/>
      </xdr:nvSpPr>
      <xdr:spPr>
        <a:xfrm>
          <a:off x="8483111" y="100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105624</xdr:rowOff>
    </xdr:from>
    <xdr:to>
      <xdr:col>41</xdr:col>
      <xdr:colOff>101600</xdr:colOff>
      <xdr:row>59</xdr:row>
      <xdr:rowOff>35774</xdr:rowOff>
    </xdr:to>
    <xdr:sp macro="" textlink="">
      <xdr:nvSpPr>
        <xdr:cNvPr id="367" name="楕円 366">
          <a:extLst>
            <a:ext uri="{FF2B5EF4-FFF2-40B4-BE49-F238E27FC236}">
              <a16:creationId xmlns:a16="http://schemas.microsoft.com/office/drawing/2014/main" id="{0B72B951-39D7-414E-8EB9-248B5BAF08C3}"/>
            </a:ext>
          </a:extLst>
        </xdr:cNvPr>
        <xdr:cNvSpPr/>
      </xdr:nvSpPr>
      <xdr:spPr>
        <a:xfrm>
          <a:off x="7810500" y="1004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26901</xdr:rowOff>
    </xdr:from>
    <xdr:ext cx="534377" cy="259045"/>
    <xdr:sp macro="" textlink="">
      <xdr:nvSpPr>
        <xdr:cNvPr id="368" name="テキスト ボックス 367">
          <a:extLst>
            <a:ext uri="{FF2B5EF4-FFF2-40B4-BE49-F238E27FC236}">
              <a16:creationId xmlns:a16="http://schemas.microsoft.com/office/drawing/2014/main" id="{BD77DC9B-DB18-43C3-A716-201871323CBE}"/>
            </a:ext>
          </a:extLst>
        </xdr:cNvPr>
        <xdr:cNvSpPr txBox="1"/>
      </xdr:nvSpPr>
      <xdr:spPr>
        <a:xfrm>
          <a:off x="7594111" y="1014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116750</xdr:rowOff>
    </xdr:from>
    <xdr:to>
      <xdr:col>36</xdr:col>
      <xdr:colOff>165100</xdr:colOff>
      <xdr:row>59</xdr:row>
      <xdr:rowOff>46900</xdr:rowOff>
    </xdr:to>
    <xdr:sp macro="" textlink="">
      <xdr:nvSpPr>
        <xdr:cNvPr id="369" name="楕円 368">
          <a:extLst>
            <a:ext uri="{FF2B5EF4-FFF2-40B4-BE49-F238E27FC236}">
              <a16:creationId xmlns:a16="http://schemas.microsoft.com/office/drawing/2014/main" id="{59F0E9A8-EE86-40C1-844E-1B149A4C4551}"/>
            </a:ext>
          </a:extLst>
        </xdr:cNvPr>
        <xdr:cNvSpPr/>
      </xdr:nvSpPr>
      <xdr:spPr>
        <a:xfrm>
          <a:off x="6921500" y="100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38027</xdr:rowOff>
    </xdr:from>
    <xdr:ext cx="534377" cy="259045"/>
    <xdr:sp macro="" textlink="">
      <xdr:nvSpPr>
        <xdr:cNvPr id="370" name="テキスト ボックス 369">
          <a:extLst>
            <a:ext uri="{FF2B5EF4-FFF2-40B4-BE49-F238E27FC236}">
              <a16:creationId xmlns:a16="http://schemas.microsoft.com/office/drawing/2014/main" id="{AE11F9C3-1897-49B3-8C7B-F4119BEA6D90}"/>
            </a:ext>
          </a:extLst>
        </xdr:cNvPr>
        <xdr:cNvSpPr txBox="1"/>
      </xdr:nvSpPr>
      <xdr:spPr>
        <a:xfrm>
          <a:off x="6705111" y="1015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5C90EEAF-44B5-428B-B259-098A5DF1D01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E9C42B9A-1F66-4E3A-8A37-0966874D370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9B2157BB-CCDC-4507-BBEC-027CD16B0DDC}"/>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6E1BBE1A-C5B4-4E39-A1C4-1D8CB967864B}"/>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154423EF-D972-4F47-A455-150C95EB9744}"/>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C922E615-AFA5-4FF6-8715-72DDDD0FF2F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9A13E206-8003-45DB-8310-CC62F394636C}"/>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E4EA9007-666C-4B29-906F-A0E37067A362}"/>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22469F2B-CD3B-40F1-B285-3336828F0A81}"/>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4D3A5F4C-3852-4112-B0AE-0C40D36816CC}"/>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BD04D417-F440-46A5-BD92-5C4FC43A153B}"/>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B6F29E06-AA8E-49F3-9F6A-EBFD321140AC}"/>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E59343CF-3DF9-4E27-BCC4-EBF0C2D35C71}"/>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43F419FE-23F7-4839-83C1-FC2926535603}"/>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6C00B9F6-F22C-4464-844A-B27474F6F105}"/>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BB1A5A35-C7BD-4C68-B294-B6C154612E4F}"/>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3A06CAC7-47F9-468F-B8CD-21594F6D5CC2}"/>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DDC91FEB-2EA2-495A-B93E-073364DA9774}"/>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4ED733AE-C280-411A-8FAA-12C665988F0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925BFE95-485E-499D-8208-B2F6B73D7F57}"/>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61987D14-E101-4521-B793-935D729D14D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247F0B97-97B4-479F-84AB-5CDA92F7E8CC}"/>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90BB88CB-7691-4445-9C8A-B0F70FB91BCA}"/>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FE8C2603-42EC-406D-8CC2-737F39EA6B5B}"/>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91C4EEA-2100-4D38-AE61-1B565EB37E4F}"/>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5FD7107-FF12-4843-8639-958CC4624CC6}"/>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50647</xdr:rowOff>
    </xdr:from>
    <xdr:to>
      <xdr:col>55</xdr:col>
      <xdr:colOff>0</xdr:colOff>
      <xdr:row>78</xdr:row>
      <xdr:rowOff>68171</xdr:rowOff>
    </xdr:to>
    <xdr:cxnSp macro="">
      <xdr:nvCxnSpPr>
        <xdr:cNvPr id="397" name="直線コネクタ 396">
          <a:extLst>
            <a:ext uri="{FF2B5EF4-FFF2-40B4-BE49-F238E27FC236}">
              <a16:creationId xmlns:a16="http://schemas.microsoft.com/office/drawing/2014/main" id="{D9A0F471-5608-4FAD-9A60-06D22179F7AF}"/>
            </a:ext>
          </a:extLst>
        </xdr:cNvPr>
        <xdr:cNvCxnSpPr/>
      </xdr:nvCxnSpPr>
      <xdr:spPr>
        <a:xfrm>
          <a:off x="9639300" y="13423747"/>
          <a:ext cx="838200" cy="1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1D6B9A69-395C-4847-862E-D548B4924D93}"/>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C0C892F2-570A-499E-BDD1-7E4987E2FC61}"/>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31133</xdr:rowOff>
    </xdr:from>
    <xdr:to>
      <xdr:col>50</xdr:col>
      <xdr:colOff>114300</xdr:colOff>
      <xdr:row>78</xdr:row>
      <xdr:rowOff>50647</xdr:rowOff>
    </xdr:to>
    <xdr:cxnSp macro="">
      <xdr:nvCxnSpPr>
        <xdr:cNvPr id="400" name="直線コネクタ 399">
          <a:extLst>
            <a:ext uri="{FF2B5EF4-FFF2-40B4-BE49-F238E27FC236}">
              <a16:creationId xmlns:a16="http://schemas.microsoft.com/office/drawing/2014/main" id="{6B576854-C1D9-4B55-8FF2-BE42DD4D259F}"/>
            </a:ext>
          </a:extLst>
        </xdr:cNvPr>
        <xdr:cNvCxnSpPr/>
      </xdr:nvCxnSpPr>
      <xdr:spPr>
        <a:xfrm>
          <a:off x="8750300" y="13404233"/>
          <a:ext cx="889000" cy="1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B9A5CC38-D10B-45DB-84ED-54B68F485AA8}"/>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a:extLst>
            <a:ext uri="{FF2B5EF4-FFF2-40B4-BE49-F238E27FC236}">
              <a16:creationId xmlns:a16="http://schemas.microsoft.com/office/drawing/2014/main" id="{FB7FF17F-643B-4169-9954-E9C473EE81DF}"/>
            </a:ext>
          </a:extLst>
        </xdr:cNvPr>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31133</xdr:rowOff>
    </xdr:from>
    <xdr:to>
      <xdr:col>45</xdr:col>
      <xdr:colOff>177800</xdr:colOff>
      <xdr:row>78</xdr:row>
      <xdr:rowOff>39019</xdr:rowOff>
    </xdr:to>
    <xdr:cxnSp macro="">
      <xdr:nvCxnSpPr>
        <xdr:cNvPr id="403" name="直線コネクタ 402">
          <a:extLst>
            <a:ext uri="{FF2B5EF4-FFF2-40B4-BE49-F238E27FC236}">
              <a16:creationId xmlns:a16="http://schemas.microsoft.com/office/drawing/2014/main" id="{CE6C0E11-2B9B-43E4-A656-A1CD8E3CC62F}"/>
            </a:ext>
          </a:extLst>
        </xdr:cNvPr>
        <xdr:cNvCxnSpPr/>
      </xdr:nvCxnSpPr>
      <xdr:spPr>
        <a:xfrm flipV="1">
          <a:off x="7861300" y="13404233"/>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8762CB14-CC59-4BF2-AB6E-125089AC18F9}"/>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a:extLst>
            <a:ext uri="{FF2B5EF4-FFF2-40B4-BE49-F238E27FC236}">
              <a16:creationId xmlns:a16="http://schemas.microsoft.com/office/drawing/2014/main" id="{B6C83880-6822-416F-8466-353951A9AC75}"/>
            </a:ext>
          </a:extLst>
        </xdr:cNvPr>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39019</xdr:rowOff>
    </xdr:from>
    <xdr:to>
      <xdr:col>41</xdr:col>
      <xdr:colOff>50800</xdr:colOff>
      <xdr:row>78</xdr:row>
      <xdr:rowOff>52722</xdr:rowOff>
    </xdr:to>
    <xdr:cxnSp macro="">
      <xdr:nvCxnSpPr>
        <xdr:cNvPr id="406" name="直線コネクタ 405">
          <a:extLst>
            <a:ext uri="{FF2B5EF4-FFF2-40B4-BE49-F238E27FC236}">
              <a16:creationId xmlns:a16="http://schemas.microsoft.com/office/drawing/2014/main" id="{D768348C-C495-41BE-88FB-C7F0630484FD}"/>
            </a:ext>
          </a:extLst>
        </xdr:cNvPr>
        <xdr:cNvCxnSpPr/>
      </xdr:nvCxnSpPr>
      <xdr:spPr>
        <a:xfrm flipV="1">
          <a:off x="6972300" y="13412119"/>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DD9908BE-69DA-40FF-AB79-AD20786FA4A9}"/>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a:extLst>
            <a:ext uri="{FF2B5EF4-FFF2-40B4-BE49-F238E27FC236}">
              <a16:creationId xmlns:a16="http://schemas.microsoft.com/office/drawing/2014/main" id="{F084E5D6-01EB-4A83-99C4-F43293AA44E8}"/>
            </a:ext>
          </a:extLst>
        </xdr:cNvPr>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EA2897F4-42DE-4479-A228-F3BD267B35CC}"/>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4C2992BA-7C44-4482-BB3B-81FEC9A58539}"/>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D52C8309-8F09-4751-9BD1-D9289B71C86D}"/>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4BAC059D-FFCC-430D-B99D-94872592D6F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806B04E9-EF0D-448D-8CC1-3BA9A739F227}"/>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13F299A-E380-4015-AF71-CD7CE0E52D8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25552558-ECB9-4F43-A739-8B51BDD5C3F1}"/>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17371</xdr:rowOff>
    </xdr:from>
    <xdr:to>
      <xdr:col>55</xdr:col>
      <xdr:colOff>50800</xdr:colOff>
      <xdr:row>78</xdr:row>
      <xdr:rowOff>118971</xdr:rowOff>
    </xdr:to>
    <xdr:sp macro="" textlink="">
      <xdr:nvSpPr>
        <xdr:cNvPr id="416" name="楕円 415">
          <a:extLst>
            <a:ext uri="{FF2B5EF4-FFF2-40B4-BE49-F238E27FC236}">
              <a16:creationId xmlns:a16="http://schemas.microsoft.com/office/drawing/2014/main" id="{37FFFCFA-436F-410C-8833-16D20E32A2DE}"/>
            </a:ext>
          </a:extLst>
        </xdr:cNvPr>
        <xdr:cNvSpPr/>
      </xdr:nvSpPr>
      <xdr:spPr>
        <a:xfrm>
          <a:off x="10426700" y="1339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534377" cy="259045"/>
    <xdr:sp macro="" textlink="">
      <xdr:nvSpPr>
        <xdr:cNvPr id="417" name="普通建設事業費 （ うち新規整備　）該当値テキスト">
          <a:extLst>
            <a:ext uri="{FF2B5EF4-FFF2-40B4-BE49-F238E27FC236}">
              <a16:creationId xmlns:a16="http://schemas.microsoft.com/office/drawing/2014/main" id="{04EB340F-AB99-4648-81F0-EC154BC26BEE}"/>
            </a:ext>
          </a:extLst>
        </xdr:cNvPr>
        <xdr:cNvSpPr txBox="1"/>
      </xdr:nvSpPr>
      <xdr:spPr>
        <a:xfrm>
          <a:off x="10528300" y="133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171297</xdr:rowOff>
    </xdr:from>
    <xdr:to>
      <xdr:col>50</xdr:col>
      <xdr:colOff>165100</xdr:colOff>
      <xdr:row>78</xdr:row>
      <xdr:rowOff>101447</xdr:rowOff>
    </xdr:to>
    <xdr:sp macro="" textlink="">
      <xdr:nvSpPr>
        <xdr:cNvPr id="418" name="楕円 417">
          <a:extLst>
            <a:ext uri="{FF2B5EF4-FFF2-40B4-BE49-F238E27FC236}">
              <a16:creationId xmlns:a16="http://schemas.microsoft.com/office/drawing/2014/main" id="{96DF41A0-ACEA-4901-A636-A5571082ED73}"/>
            </a:ext>
          </a:extLst>
        </xdr:cNvPr>
        <xdr:cNvSpPr/>
      </xdr:nvSpPr>
      <xdr:spPr>
        <a:xfrm>
          <a:off x="9588500" y="133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117974</xdr:rowOff>
    </xdr:from>
    <xdr:ext cx="534377" cy="259045"/>
    <xdr:sp macro="" textlink="">
      <xdr:nvSpPr>
        <xdr:cNvPr id="419" name="テキスト ボックス 418">
          <a:extLst>
            <a:ext uri="{FF2B5EF4-FFF2-40B4-BE49-F238E27FC236}">
              <a16:creationId xmlns:a16="http://schemas.microsoft.com/office/drawing/2014/main" id="{AB3F4DDA-8D73-4F67-994C-1BC7C2714E3C}"/>
            </a:ext>
          </a:extLst>
        </xdr:cNvPr>
        <xdr:cNvSpPr txBox="1"/>
      </xdr:nvSpPr>
      <xdr:spPr>
        <a:xfrm>
          <a:off x="9372111" y="131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151783</xdr:rowOff>
    </xdr:from>
    <xdr:to>
      <xdr:col>46</xdr:col>
      <xdr:colOff>38100</xdr:colOff>
      <xdr:row>78</xdr:row>
      <xdr:rowOff>81933</xdr:rowOff>
    </xdr:to>
    <xdr:sp macro="" textlink="">
      <xdr:nvSpPr>
        <xdr:cNvPr id="420" name="楕円 419">
          <a:extLst>
            <a:ext uri="{FF2B5EF4-FFF2-40B4-BE49-F238E27FC236}">
              <a16:creationId xmlns:a16="http://schemas.microsoft.com/office/drawing/2014/main" id="{19330FD3-6118-4A40-882D-0E75FC48435F}"/>
            </a:ext>
          </a:extLst>
        </xdr:cNvPr>
        <xdr:cNvSpPr/>
      </xdr:nvSpPr>
      <xdr:spPr>
        <a:xfrm>
          <a:off x="8699500" y="133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98460</xdr:rowOff>
    </xdr:from>
    <xdr:ext cx="534377" cy="259045"/>
    <xdr:sp macro="" textlink="">
      <xdr:nvSpPr>
        <xdr:cNvPr id="421" name="テキスト ボックス 420">
          <a:extLst>
            <a:ext uri="{FF2B5EF4-FFF2-40B4-BE49-F238E27FC236}">
              <a16:creationId xmlns:a16="http://schemas.microsoft.com/office/drawing/2014/main" id="{E1E308AC-FFD0-498A-AF65-71E0EAC9AAD0}"/>
            </a:ext>
          </a:extLst>
        </xdr:cNvPr>
        <xdr:cNvSpPr txBox="1"/>
      </xdr:nvSpPr>
      <xdr:spPr>
        <a:xfrm>
          <a:off x="8483111" y="1312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159669</xdr:rowOff>
    </xdr:from>
    <xdr:to>
      <xdr:col>41</xdr:col>
      <xdr:colOff>101600</xdr:colOff>
      <xdr:row>78</xdr:row>
      <xdr:rowOff>89819</xdr:rowOff>
    </xdr:to>
    <xdr:sp macro="" textlink="">
      <xdr:nvSpPr>
        <xdr:cNvPr id="422" name="楕円 421">
          <a:extLst>
            <a:ext uri="{FF2B5EF4-FFF2-40B4-BE49-F238E27FC236}">
              <a16:creationId xmlns:a16="http://schemas.microsoft.com/office/drawing/2014/main" id="{A50735CC-F87C-4B50-8A2A-A2E49E8A6080}"/>
            </a:ext>
          </a:extLst>
        </xdr:cNvPr>
        <xdr:cNvSpPr/>
      </xdr:nvSpPr>
      <xdr:spPr>
        <a:xfrm>
          <a:off x="7810500" y="1336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106346</xdr:rowOff>
    </xdr:from>
    <xdr:ext cx="534377" cy="259045"/>
    <xdr:sp macro="" textlink="">
      <xdr:nvSpPr>
        <xdr:cNvPr id="423" name="テキスト ボックス 422">
          <a:extLst>
            <a:ext uri="{FF2B5EF4-FFF2-40B4-BE49-F238E27FC236}">
              <a16:creationId xmlns:a16="http://schemas.microsoft.com/office/drawing/2014/main" id="{EBBB4E2E-70A8-438C-89BF-347D826BBC60}"/>
            </a:ext>
          </a:extLst>
        </xdr:cNvPr>
        <xdr:cNvSpPr txBox="1"/>
      </xdr:nvSpPr>
      <xdr:spPr>
        <a:xfrm>
          <a:off x="7594111" y="1313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1922</xdr:rowOff>
    </xdr:from>
    <xdr:to>
      <xdr:col>36</xdr:col>
      <xdr:colOff>165100</xdr:colOff>
      <xdr:row>78</xdr:row>
      <xdr:rowOff>103522</xdr:rowOff>
    </xdr:to>
    <xdr:sp macro="" textlink="">
      <xdr:nvSpPr>
        <xdr:cNvPr id="424" name="楕円 423">
          <a:extLst>
            <a:ext uri="{FF2B5EF4-FFF2-40B4-BE49-F238E27FC236}">
              <a16:creationId xmlns:a16="http://schemas.microsoft.com/office/drawing/2014/main" id="{4C38E2D6-295B-4DC0-916C-0D937B055F52}"/>
            </a:ext>
          </a:extLst>
        </xdr:cNvPr>
        <xdr:cNvSpPr/>
      </xdr:nvSpPr>
      <xdr:spPr>
        <a:xfrm>
          <a:off x="6921500" y="133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94649</xdr:rowOff>
    </xdr:from>
    <xdr:ext cx="534377" cy="259045"/>
    <xdr:sp macro="" textlink="">
      <xdr:nvSpPr>
        <xdr:cNvPr id="425" name="テキスト ボックス 424">
          <a:extLst>
            <a:ext uri="{FF2B5EF4-FFF2-40B4-BE49-F238E27FC236}">
              <a16:creationId xmlns:a16="http://schemas.microsoft.com/office/drawing/2014/main" id="{04DDF0C6-95BA-4690-9BD8-E949664DFDE9}"/>
            </a:ext>
          </a:extLst>
        </xdr:cNvPr>
        <xdr:cNvSpPr txBox="1"/>
      </xdr:nvSpPr>
      <xdr:spPr>
        <a:xfrm>
          <a:off x="6705111" y="1346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D35C3CCB-BAA1-4242-B563-6935876C6084}"/>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C0AFFF8-48CE-44C3-847B-D5685E6781CA}"/>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F77819B-B7DE-487B-A756-884B95C01874}"/>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D0040D1C-A9EE-4EBE-B16F-F0C8E073C18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C3651F74-28AF-4506-9B8A-0D8AC7222D3C}"/>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46EA0321-D5C3-49AB-925C-278F1E5BA61A}"/>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321F3ADA-5990-47A8-A4AD-0EA90ED1AB18}"/>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4E26DC04-684A-4E95-8607-DD57AF0DD80F}"/>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214A1040-A522-425D-98B4-B36A68CC64B4}"/>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50E620B1-87DD-40BE-9F13-DC3AC4DE178C}"/>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ACFF3156-A44F-4FCF-9AC6-3645BD6E7E6A}"/>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AB456A0F-24A9-417E-9E99-D7274EDC974E}"/>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5914809E-FEED-4CD5-BF3C-B797BF4F598A}"/>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D3E3DE1C-186E-499E-80E7-751D6144457B}"/>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20125390-8B01-4236-A1C0-E354B9BB3CE6}"/>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9D31575E-8E15-45B6-BD8C-781DC18DE87D}"/>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DA05EA28-21E2-400B-AEC3-9B047A57FEFB}"/>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C144DB51-F38C-4B9E-8B83-0233D1EDBDD1}"/>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F5F098CD-0F82-4C21-85EF-496F0EEBC44C}"/>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859F84CD-37C2-4FD5-84DF-550F0CC17C27}"/>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28FA9AC8-F4C0-49C6-808D-91512D31FD0C}"/>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F3248A59-F9D6-4CEE-8D23-5830E7A9092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93C9DBD9-CD26-4ED7-864D-CDD20AE3B7A1}"/>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595F8BB9-4A73-45A8-800A-F158E9952B89}"/>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20D6C30F-4AEC-45C2-BD17-D1C073AE1AC3}"/>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AE050DC4-47C2-4671-BE25-92D920A7145A}"/>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AFE1B523-E9E8-425B-A869-C300B09F8B2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9BA63731-9A3B-4FB5-8E47-9AE67A27633E}"/>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7CC51718-73F7-4987-95A9-1E27BD1238FB}"/>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3A2B960A-0FA5-4E95-9AAF-41488A846B1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10029</xdr:rowOff>
    </xdr:from>
    <xdr:to>
      <xdr:col>55</xdr:col>
      <xdr:colOff>0</xdr:colOff>
      <xdr:row>98</xdr:row>
      <xdr:rowOff>142236</xdr:rowOff>
    </xdr:to>
    <xdr:cxnSp macro="">
      <xdr:nvCxnSpPr>
        <xdr:cNvPr id="456" name="直線コネクタ 455">
          <a:extLst>
            <a:ext uri="{FF2B5EF4-FFF2-40B4-BE49-F238E27FC236}">
              <a16:creationId xmlns:a16="http://schemas.microsoft.com/office/drawing/2014/main" id="{914AC129-C788-4E3E-8667-C72283067981}"/>
            </a:ext>
          </a:extLst>
        </xdr:cNvPr>
        <xdr:cNvCxnSpPr/>
      </xdr:nvCxnSpPr>
      <xdr:spPr>
        <a:xfrm flipV="1">
          <a:off x="9639300" y="16812129"/>
          <a:ext cx="8382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6D2043F7-4A99-4E02-B218-32004DDFECB3}"/>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32A0919E-1DC5-4127-BAD9-3C739A5B07B6}"/>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142236</xdr:rowOff>
    </xdr:from>
    <xdr:to>
      <xdr:col>50</xdr:col>
      <xdr:colOff>114300</xdr:colOff>
      <xdr:row>99</xdr:row>
      <xdr:rowOff>9506</xdr:rowOff>
    </xdr:to>
    <xdr:cxnSp macro="">
      <xdr:nvCxnSpPr>
        <xdr:cNvPr id="459" name="直線コネクタ 458">
          <a:extLst>
            <a:ext uri="{FF2B5EF4-FFF2-40B4-BE49-F238E27FC236}">
              <a16:creationId xmlns:a16="http://schemas.microsoft.com/office/drawing/2014/main" id="{53BDAFF3-BF33-4188-9D0F-F011D0164E38}"/>
            </a:ext>
          </a:extLst>
        </xdr:cNvPr>
        <xdr:cNvCxnSpPr/>
      </xdr:nvCxnSpPr>
      <xdr:spPr>
        <a:xfrm flipV="1">
          <a:off x="8750300" y="16944336"/>
          <a:ext cx="889000" cy="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F4D5BD48-9759-4F7E-9F52-3E106497728D}"/>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a:extLst>
            <a:ext uri="{FF2B5EF4-FFF2-40B4-BE49-F238E27FC236}">
              <a16:creationId xmlns:a16="http://schemas.microsoft.com/office/drawing/2014/main" id="{8D148D0F-19DC-4E11-8FF4-EC51666F2844}"/>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9506</xdr:rowOff>
    </xdr:from>
    <xdr:to>
      <xdr:col>45</xdr:col>
      <xdr:colOff>177800</xdr:colOff>
      <xdr:row>99</xdr:row>
      <xdr:rowOff>10464</xdr:rowOff>
    </xdr:to>
    <xdr:cxnSp macro="">
      <xdr:nvCxnSpPr>
        <xdr:cNvPr id="462" name="直線コネクタ 461">
          <a:extLst>
            <a:ext uri="{FF2B5EF4-FFF2-40B4-BE49-F238E27FC236}">
              <a16:creationId xmlns:a16="http://schemas.microsoft.com/office/drawing/2014/main" id="{125E6ABD-A70D-4A18-A3EE-27A9EA7F83EB}"/>
            </a:ext>
          </a:extLst>
        </xdr:cNvPr>
        <xdr:cNvCxnSpPr/>
      </xdr:nvCxnSpPr>
      <xdr:spPr>
        <a:xfrm flipV="1">
          <a:off x="7861300" y="16983056"/>
          <a:ext cx="8890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75C345E-D2FC-430E-ADAF-4EC0566DCE4E}"/>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a:extLst>
            <a:ext uri="{FF2B5EF4-FFF2-40B4-BE49-F238E27FC236}">
              <a16:creationId xmlns:a16="http://schemas.microsoft.com/office/drawing/2014/main" id="{02926A85-4A13-4FEC-91D3-30F7DA4EA9AA}"/>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10464</xdr:rowOff>
    </xdr:from>
    <xdr:to>
      <xdr:col>41</xdr:col>
      <xdr:colOff>50800</xdr:colOff>
      <xdr:row>99</xdr:row>
      <xdr:rowOff>37548</xdr:rowOff>
    </xdr:to>
    <xdr:cxnSp macro="">
      <xdr:nvCxnSpPr>
        <xdr:cNvPr id="465" name="直線コネクタ 464">
          <a:extLst>
            <a:ext uri="{FF2B5EF4-FFF2-40B4-BE49-F238E27FC236}">
              <a16:creationId xmlns:a16="http://schemas.microsoft.com/office/drawing/2014/main" id="{B41FD760-E556-43D0-9827-7082B15DB37C}"/>
            </a:ext>
          </a:extLst>
        </xdr:cNvPr>
        <xdr:cNvCxnSpPr/>
      </xdr:nvCxnSpPr>
      <xdr:spPr>
        <a:xfrm flipV="1">
          <a:off x="6972300" y="16984014"/>
          <a:ext cx="889000" cy="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48099E20-9763-4528-9AE2-525BC6904D6C}"/>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1EC39698-E4E8-47E1-AAF3-5CFD3C465F4E}"/>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4427F4EF-284A-4FA2-AE42-E5E677B7F4AA}"/>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a:extLst>
            <a:ext uri="{FF2B5EF4-FFF2-40B4-BE49-F238E27FC236}">
              <a16:creationId xmlns:a16="http://schemas.microsoft.com/office/drawing/2014/main" id="{9F413863-8C77-4353-8C3E-0C3BCC337E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250DC865-E3EF-4B7B-9D14-0D5970A30A4D}"/>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F77FA601-C5D3-47A9-83E2-E90C9CCAD52B}"/>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F9EC63EC-DF60-4611-BD0D-11DAB40A1A32}"/>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1703C594-3619-4160-BDDF-79D5E28529E6}"/>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7BFD0990-A474-48A8-9029-6F2EB52E3E39}"/>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130679</xdr:rowOff>
    </xdr:from>
    <xdr:to>
      <xdr:col>55</xdr:col>
      <xdr:colOff>50800</xdr:colOff>
      <xdr:row>98</xdr:row>
      <xdr:rowOff>60829</xdr:rowOff>
    </xdr:to>
    <xdr:sp macro="" textlink="">
      <xdr:nvSpPr>
        <xdr:cNvPr id="475" name="楕円 474">
          <a:extLst>
            <a:ext uri="{FF2B5EF4-FFF2-40B4-BE49-F238E27FC236}">
              <a16:creationId xmlns:a16="http://schemas.microsoft.com/office/drawing/2014/main" id="{EE0424C1-2171-48DF-AFAA-46728BB1CA79}"/>
            </a:ext>
          </a:extLst>
        </xdr:cNvPr>
        <xdr:cNvSpPr/>
      </xdr:nvSpPr>
      <xdr:spPr>
        <a:xfrm>
          <a:off x="10426700" y="167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109106</xdr:rowOff>
    </xdr:from>
    <xdr:ext cx="534377" cy="259045"/>
    <xdr:sp macro="" textlink="">
      <xdr:nvSpPr>
        <xdr:cNvPr id="476" name="普通建設事業費 （ うち更新整備　）該当値テキスト">
          <a:extLst>
            <a:ext uri="{FF2B5EF4-FFF2-40B4-BE49-F238E27FC236}">
              <a16:creationId xmlns:a16="http://schemas.microsoft.com/office/drawing/2014/main" id="{B2308DEE-2DC1-4F38-811E-71476F9D07C1}"/>
            </a:ext>
          </a:extLst>
        </xdr:cNvPr>
        <xdr:cNvSpPr txBox="1"/>
      </xdr:nvSpPr>
      <xdr:spPr>
        <a:xfrm>
          <a:off x="10528300" y="167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91436</xdr:rowOff>
    </xdr:from>
    <xdr:to>
      <xdr:col>50</xdr:col>
      <xdr:colOff>165100</xdr:colOff>
      <xdr:row>99</xdr:row>
      <xdr:rowOff>21586</xdr:rowOff>
    </xdr:to>
    <xdr:sp macro="" textlink="">
      <xdr:nvSpPr>
        <xdr:cNvPr id="477" name="楕円 476">
          <a:extLst>
            <a:ext uri="{FF2B5EF4-FFF2-40B4-BE49-F238E27FC236}">
              <a16:creationId xmlns:a16="http://schemas.microsoft.com/office/drawing/2014/main" id="{FE0A9420-D16A-43AE-A84C-9F53C0A0330E}"/>
            </a:ext>
          </a:extLst>
        </xdr:cNvPr>
        <xdr:cNvSpPr/>
      </xdr:nvSpPr>
      <xdr:spPr>
        <a:xfrm>
          <a:off x="9588500" y="168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12713</xdr:rowOff>
    </xdr:from>
    <xdr:ext cx="534377" cy="259045"/>
    <xdr:sp macro="" textlink="">
      <xdr:nvSpPr>
        <xdr:cNvPr id="478" name="テキスト ボックス 477">
          <a:extLst>
            <a:ext uri="{FF2B5EF4-FFF2-40B4-BE49-F238E27FC236}">
              <a16:creationId xmlns:a16="http://schemas.microsoft.com/office/drawing/2014/main" id="{65DC2E1E-27AD-4730-A410-A916E4AB08CF}"/>
            </a:ext>
          </a:extLst>
        </xdr:cNvPr>
        <xdr:cNvSpPr txBox="1"/>
      </xdr:nvSpPr>
      <xdr:spPr>
        <a:xfrm>
          <a:off x="9372111" y="1698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130156</xdr:rowOff>
    </xdr:from>
    <xdr:to>
      <xdr:col>46</xdr:col>
      <xdr:colOff>38100</xdr:colOff>
      <xdr:row>99</xdr:row>
      <xdr:rowOff>60306</xdr:rowOff>
    </xdr:to>
    <xdr:sp macro="" textlink="">
      <xdr:nvSpPr>
        <xdr:cNvPr id="479" name="楕円 478">
          <a:extLst>
            <a:ext uri="{FF2B5EF4-FFF2-40B4-BE49-F238E27FC236}">
              <a16:creationId xmlns:a16="http://schemas.microsoft.com/office/drawing/2014/main" id="{BFBCB9FA-7F99-4D86-9301-0D1CF4358ABE}"/>
            </a:ext>
          </a:extLst>
        </xdr:cNvPr>
        <xdr:cNvSpPr/>
      </xdr:nvSpPr>
      <xdr:spPr>
        <a:xfrm>
          <a:off x="8699500" y="169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51433</xdr:rowOff>
    </xdr:from>
    <xdr:ext cx="469744" cy="259045"/>
    <xdr:sp macro="" textlink="">
      <xdr:nvSpPr>
        <xdr:cNvPr id="480" name="テキスト ボックス 479">
          <a:extLst>
            <a:ext uri="{FF2B5EF4-FFF2-40B4-BE49-F238E27FC236}">
              <a16:creationId xmlns:a16="http://schemas.microsoft.com/office/drawing/2014/main" id="{C91DD41A-D8BA-40BD-B680-0B061EA400BC}"/>
            </a:ext>
          </a:extLst>
        </xdr:cNvPr>
        <xdr:cNvSpPr txBox="1"/>
      </xdr:nvSpPr>
      <xdr:spPr>
        <a:xfrm>
          <a:off x="8515428" y="1702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131114</xdr:rowOff>
    </xdr:from>
    <xdr:to>
      <xdr:col>41</xdr:col>
      <xdr:colOff>101600</xdr:colOff>
      <xdr:row>99</xdr:row>
      <xdr:rowOff>61264</xdr:rowOff>
    </xdr:to>
    <xdr:sp macro="" textlink="">
      <xdr:nvSpPr>
        <xdr:cNvPr id="481" name="楕円 480">
          <a:extLst>
            <a:ext uri="{FF2B5EF4-FFF2-40B4-BE49-F238E27FC236}">
              <a16:creationId xmlns:a16="http://schemas.microsoft.com/office/drawing/2014/main" id="{871DC83E-A7C2-4300-A962-7FEB6B585CEC}"/>
            </a:ext>
          </a:extLst>
        </xdr:cNvPr>
        <xdr:cNvSpPr/>
      </xdr:nvSpPr>
      <xdr:spPr>
        <a:xfrm>
          <a:off x="7810500" y="169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52391</xdr:rowOff>
    </xdr:from>
    <xdr:ext cx="469744" cy="259045"/>
    <xdr:sp macro="" textlink="">
      <xdr:nvSpPr>
        <xdr:cNvPr id="482" name="テキスト ボックス 481">
          <a:extLst>
            <a:ext uri="{FF2B5EF4-FFF2-40B4-BE49-F238E27FC236}">
              <a16:creationId xmlns:a16="http://schemas.microsoft.com/office/drawing/2014/main" id="{5EEFFF6D-4480-498B-9026-DCF05CFD7C97}"/>
            </a:ext>
          </a:extLst>
        </xdr:cNvPr>
        <xdr:cNvSpPr txBox="1"/>
      </xdr:nvSpPr>
      <xdr:spPr>
        <a:xfrm>
          <a:off x="7626428" y="1702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158198</xdr:rowOff>
    </xdr:from>
    <xdr:to>
      <xdr:col>36</xdr:col>
      <xdr:colOff>165100</xdr:colOff>
      <xdr:row>99</xdr:row>
      <xdr:rowOff>88348</xdr:rowOff>
    </xdr:to>
    <xdr:sp macro="" textlink="">
      <xdr:nvSpPr>
        <xdr:cNvPr id="483" name="楕円 482">
          <a:extLst>
            <a:ext uri="{FF2B5EF4-FFF2-40B4-BE49-F238E27FC236}">
              <a16:creationId xmlns:a16="http://schemas.microsoft.com/office/drawing/2014/main" id="{F1159311-B7BF-463E-8E26-475B00E34853}"/>
            </a:ext>
          </a:extLst>
        </xdr:cNvPr>
        <xdr:cNvSpPr/>
      </xdr:nvSpPr>
      <xdr:spPr>
        <a:xfrm>
          <a:off x="6921500" y="169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79475</xdr:rowOff>
    </xdr:from>
    <xdr:ext cx="469744" cy="259045"/>
    <xdr:sp macro="" textlink="">
      <xdr:nvSpPr>
        <xdr:cNvPr id="484" name="テキスト ボックス 483">
          <a:extLst>
            <a:ext uri="{FF2B5EF4-FFF2-40B4-BE49-F238E27FC236}">
              <a16:creationId xmlns:a16="http://schemas.microsoft.com/office/drawing/2014/main" id="{0DF51119-846C-4271-9F73-7482BAFBE96A}"/>
            </a:ext>
          </a:extLst>
        </xdr:cNvPr>
        <xdr:cNvSpPr txBox="1"/>
      </xdr:nvSpPr>
      <xdr:spPr>
        <a:xfrm>
          <a:off x="6737428" y="1705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DF45CCD5-3C3E-466C-86ED-78A2BD3AFF4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5673BF57-CF27-4965-B4A6-F72BE3174F0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5B7004CA-C30D-492F-9B60-B54140BEF5D7}"/>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2C2C32C7-95E0-41B7-A317-9CEF4D94E0BF}"/>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8B1E66D8-462A-4DFE-9A7A-62DF2280A52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F6290AED-4BC1-462B-AB8F-A5960CA1395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FFACAD0A-245E-49D5-A390-11AB37A90755}"/>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6A121558-F468-48D2-A6F5-AFCA1ED83A6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915E281F-5C9C-4743-A4F1-A613C83E0A69}"/>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12FE41AF-34E4-4D18-AE5C-1087CB8875C3}"/>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9E34785A-CF9C-4215-B926-A4BBF9E2BE6D}"/>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AC66915-9BCA-4962-B412-6DCE0ECB59AF}"/>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74182F26-BAB9-43E1-9882-ECF5DAEE6522}"/>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24B11B51-B67D-4A03-8B6B-7CC6954BA18D}"/>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A5AE557B-6D09-457D-A9D3-0D8598D9568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C0DD3A2-5D0D-425E-839C-750F624E0A3D}"/>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89665FC4-F339-41C3-B44E-C5C946BA057E}"/>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363EB534-FE30-478C-833F-D32AC61DA96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BCC1CE6C-3EFF-4FC9-B626-3A9F2FACA478}"/>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292A2D00-5B98-4F72-BF60-4F3E98E4DC4B}"/>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F4DE3068-F57D-46F8-9CD9-8AEB8B6E0B1B}"/>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27DA9243-E6F8-41E9-9D02-C1F9167E28AD}"/>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AFEF7DE8-E046-40DF-BCC4-CED555694F63}"/>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AA4AB3D0-AE68-4432-B529-77997A7C3069}"/>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7CF7EC0A-A399-4653-8E3F-961D0F2D8CEF}"/>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EEE040FD-C184-445A-9999-848C68D1A63F}"/>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782F1926-437D-43A3-B775-E00C819FEAC4}"/>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FA381A48-D9B7-4B4B-82AD-EAD9A6BCDEA5}"/>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527B9D81-537B-43A3-B690-46717B5A4F7E}"/>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96B957BF-A0B2-4468-8E47-29C7A4AF8AE4}"/>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75806204-278B-48EF-A878-38FD12FFD85C}"/>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4B32508B-B1A3-4D11-BE93-17A7779AF0AF}"/>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3992E103-6A4A-4314-A816-17EF08A76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3F39CA8F-9DAA-4FDF-8A94-232F9E854A11}"/>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D29CC48C-7433-4CA2-9394-BFC3808490B6}"/>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F1578933-9864-4DCE-8376-6914547A1A7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2CB82883-9253-4DB2-867D-9D9BD24E4272}"/>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BEA14D6B-3832-44B0-ACD4-CB88D1497CC9}"/>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9CF02AE7-2F25-42D9-B18B-AE8DEC5D561E}"/>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94821F06-DB62-4816-A843-6235B06D9B08}"/>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56499D2E-8579-4667-9900-AB5EA9BBBE4E}"/>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6F1F9E8-05C2-4334-B0D7-7C898D93555C}"/>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176E07D5-FC82-4C43-B9D7-2F12803D9197}"/>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F68C6DAF-D456-471C-9322-61F566F845D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A47CF347-33D1-441E-A64A-1AE414540D44}"/>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B8954E7D-12AA-4832-B7BC-D19BC6FA00B7}"/>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A0504045-C90F-498D-B06F-CC5880032AD5}"/>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a16="http://schemas.microsoft.com/office/drawing/2014/main" id="{D112EDB4-8762-4279-A203-B544CB011FCA}"/>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a:extLst>
            <a:ext uri="{FF2B5EF4-FFF2-40B4-BE49-F238E27FC236}">
              <a16:creationId xmlns:a16="http://schemas.microsoft.com/office/drawing/2014/main" id="{54DA8C3C-59FF-4917-B75F-69F57F9CDB5B}"/>
            </a:ext>
          </a:extLst>
        </xdr:cNvPr>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FF4F2281-BED7-4EE2-8661-BAF0BB87F3B8}"/>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A10E49D2-D777-44A1-ABB0-291F0EF5FC7D}"/>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a:extLst>
            <a:ext uri="{FF2B5EF4-FFF2-40B4-BE49-F238E27FC236}">
              <a16:creationId xmlns:a16="http://schemas.microsoft.com/office/drawing/2014/main" id="{21415DF7-4CB8-4DED-8789-C2FF54ADB606}"/>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E7DAACB3-53EE-45B6-A2CE-F4989874DE82}"/>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55ED08A4-834B-4BD8-BFC8-27D3F504C6FB}"/>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F38AA2F5-9869-46A4-9453-3F9CB251CD5A}"/>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AD5C2AD3-6CBA-43DB-B07D-83D48C99FD83}"/>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26409D8-3B6C-4EA0-A4EF-A10934D83F63}"/>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7F4570AD-A937-4D3B-A274-3920A97B128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659226B3-A25C-4D6A-BD54-9A30EE18DA4B}"/>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8FD58462-859B-4674-BB6B-8D37240E02F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2A7DA385-21C3-4F65-9F86-BC69028EFD9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54D22000-0BC3-4D5C-807E-1DA3191E82F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CDD5EBEF-75FC-4257-8B2A-5A402F7E958F}"/>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2394DD4C-0F5D-4589-810A-1B51FB9E3F8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E9A29EE-8B5E-43FB-A793-5F9C78227B8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8AC98740-358C-4C5E-A7AA-828899080C82}"/>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3425A8AB-005F-4D17-9635-7E55A9F1E93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EF6BA209-9424-4E67-8CF8-AD8FB8000AFB}"/>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677A2487-FD0C-4A60-A271-97F2D1E803C4}"/>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10F4F56E-6431-4710-90D0-B591D69DE441}"/>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CDE0ECD2-632E-4F53-A404-B8951CA6389C}"/>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7FB4F239-BBDF-405D-8FBB-01C4DACFF1F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89278450-7EB4-46E3-8D42-C21F1FCCBC75}"/>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94E649AA-4309-494D-862E-8984D6D0889A}"/>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B8D35F7F-2E7A-4D9B-9017-A8D567F8E076}"/>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4DAA8CA9-7FCA-4645-9114-ADB7AD545233}"/>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523A4A20-0E40-46B2-9D8C-4D3F73DF7E16}"/>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7D0DAB71-0D0F-428D-AAC2-1980FF56ABD6}"/>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48179802-9C08-495B-8346-FA9B996E35D7}"/>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1C9B0635-2826-4F0A-BB14-F45D10637F11}"/>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900AD456-4487-498E-AE12-2391B3A6B357}"/>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333667E1-F3F2-4697-AEB2-911DAF5D27CC}"/>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891952AC-D6AA-4F54-8931-FFDAD0F0253E}"/>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77B6E34B-E775-440C-AB21-962910317D7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EA73B29A-B23C-4B36-BD2C-A374EED0531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4140C837-1D09-4DA5-98D0-52B51B7C9E81}"/>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5BAB9466-D132-46AF-9719-E37A1D4E6EA6}"/>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3959449A-8BCB-4B7E-8F0D-4D4585E94D27}"/>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2C3C84FB-04CF-46D5-B96A-6195933D9C24}"/>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9C4AEF3F-1FD4-4EF3-ABC3-D9209CAD0E47}"/>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91A373B4-FE94-486C-848C-294C63955834}"/>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B1263F2A-A8B6-421D-805F-E524D090BB6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5506DAD0-EBFF-45C8-8726-BC0A463CC52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1628CED9-6F4B-4F60-8B79-948303E041FD}"/>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2102B736-F529-42DD-B99F-E087E58CAFD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45B5505A-20CC-4356-A358-BFCA7A7C161D}"/>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A19E3F43-7011-49D9-81C0-6C29188C451B}"/>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181DECD4-9146-4E11-81DB-FC70B2D64936}"/>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36545198-B146-4BD1-9D01-9E23F219EBDF}"/>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62BB6842-A212-44FF-A391-5663314D1EEA}"/>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7BBD1867-FF1C-4CA8-B28D-0E668D38DCE9}"/>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B8DBE75A-F95E-45C0-B037-D0123E58CA57}"/>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69F3216E-6FEC-4DE9-9C4B-A47184B8A97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375D95E6-26CD-4642-B43D-2D772ED4BF26}"/>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4BEEAA2E-82F8-4AFF-A85D-6429265DCFDE}"/>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51E3206B-DF6F-4585-BC1F-7C6756132CB5}"/>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F22E74AD-B2D0-4134-B322-DB1524EDD3B4}"/>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665BC243-EEB8-43A4-9EB4-272C8307CC5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2931B97D-71FE-4DB9-849D-1AA13142E10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D1F3D37E-FE0B-4418-86D8-8A7904EC200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75BCC2D8-C9F8-4448-BC12-77C13CC1D2DD}"/>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FBED94E2-9F9C-49C8-97F2-7EB5A2552206}"/>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A95C9F49-F158-41FE-A9B1-12864C7ED604}"/>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D522C952-BD93-4F61-9B78-F6014EF9DCFB}"/>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21C0B5AC-48CD-4021-9463-4E25326F568B}"/>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9E2368CB-78BE-4638-98D8-23E1D9599AFE}"/>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E17C1822-BB8C-45F7-996F-12F47E0EA19A}"/>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DDA062BC-8CEE-4626-80D3-3059349E52DD}"/>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265D3C29-066F-445B-922F-DB1A080686A8}"/>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67A3AAD3-6065-406B-80B6-E9B18436A42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E8A7ED1F-BC80-425C-A603-45726262A3E2}"/>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C365A047-0CDB-458D-9EA1-0BCE06CCAB4A}"/>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DA3E70D-FEED-45D8-AD66-6E0E2AE196ED}"/>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363C1673-E775-4271-80DB-7E937AA4D55B}"/>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7F3301EA-BE78-4A4F-9D9C-2C31C30D05E5}"/>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F2FA17CB-ADA7-403F-BD46-CA413833CEF4}"/>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3DC19235-AE68-4850-8ACC-AB7BFD562E3A}"/>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A24C85F5-7AEB-4A54-8F7B-7C1BA622C0DC}"/>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7BB00690-6E17-41BF-AF67-AF5C582E0BD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8E82DD37-157A-4608-B9B5-D41A2EF55E8E}"/>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DF346959-3207-4C56-A11B-C5641455C55D}"/>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9C8AE557-7A37-4AD2-B7B3-10E17E4EC36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74868266-4F75-413A-BC05-B3F8FB04EAFB}"/>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22AE46FD-7B3E-49CD-9A57-7978BF187565}"/>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7722</xdr:rowOff>
    </xdr:from>
    <xdr:to>
      <xdr:col>85</xdr:col>
      <xdr:colOff>127000</xdr:colOff>
      <xdr:row>76</xdr:row>
      <xdr:rowOff>24828</xdr:rowOff>
    </xdr:to>
    <xdr:cxnSp macro="">
      <xdr:nvCxnSpPr>
        <xdr:cNvPr id="619" name="直線コネクタ 618">
          <a:extLst>
            <a:ext uri="{FF2B5EF4-FFF2-40B4-BE49-F238E27FC236}">
              <a16:creationId xmlns:a16="http://schemas.microsoft.com/office/drawing/2014/main" id="{DE3E1B5C-C5B5-4D11-A290-52DA7C42260E}"/>
            </a:ext>
          </a:extLst>
        </xdr:cNvPr>
        <xdr:cNvCxnSpPr/>
      </xdr:nvCxnSpPr>
      <xdr:spPr>
        <a:xfrm>
          <a:off x="15481300" y="13037922"/>
          <a:ext cx="8382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a:extLst>
            <a:ext uri="{FF2B5EF4-FFF2-40B4-BE49-F238E27FC236}">
              <a16:creationId xmlns:a16="http://schemas.microsoft.com/office/drawing/2014/main" id="{00BF3EEB-F94C-4082-8029-4C01E853E2BE}"/>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2A18105B-170E-4676-9E2C-25945C1EFEC3}"/>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7322</xdr:rowOff>
    </xdr:from>
    <xdr:to>
      <xdr:col>81</xdr:col>
      <xdr:colOff>50800</xdr:colOff>
      <xdr:row>76</xdr:row>
      <xdr:rowOff>7722</xdr:rowOff>
    </xdr:to>
    <xdr:cxnSp macro="">
      <xdr:nvCxnSpPr>
        <xdr:cNvPr id="622" name="直線コネクタ 621">
          <a:extLst>
            <a:ext uri="{FF2B5EF4-FFF2-40B4-BE49-F238E27FC236}">
              <a16:creationId xmlns:a16="http://schemas.microsoft.com/office/drawing/2014/main" id="{47CF0588-47FC-405F-9940-14108EAFA6B1}"/>
            </a:ext>
          </a:extLst>
        </xdr:cNvPr>
        <xdr:cNvCxnSpPr/>
      </xdr:nvCxnSpPr>
      <xdr:spPr>
        <a:xfrm>
          <a:off x="14592300" y="13037522"/>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6A14AF6A-5B52-4F5F-A237-588893E80806}"/>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a:extLst>
            <a:ext uri="{FF2B5EF4-FFF2-40B4-BE49-F238E27FC236}">
              <a16:creationId xmlns:a16="http://schemas.microsoft.com/office/drawing/2014/main" id="{10448B09-2C39-4CE3-A989-B95E24A17E86}"/>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7322</xdr:rowOff>
    </xdr:from>
    <xdr:to>
      <xdr:col>76</xdr:col>
      <xdr:colOff>114300</xdr:colOff>
      <xdr:row>76</xdr:row>
      <xdr:rowOff>14408</xdr:rowOff>
    </xdr:to>
    <xdr:cxnSp macro="">
      <xdr:nvCxnSpPr>
        <xdr:cNvPr id="625" name="直線コネクタ 624">
          <a:extLst>
            <a:ext uri="{FF2B5EF4-FFF2-40B4-BE49-F238E27FC236}">
              <a16:creationId xmlns:a16="http://schemas.microsoft.com/office/drawing/2014/main" id="{58489E82-07D1-4FAF-AE97-E5DD2CA44B29}"/>
            </a:ext>
          </a:extLst>
        </xdr:cNvPr>
        <xdr:cNvCxnSpPr/>
      </xdr:nvCxnSpPr>
      <xdr:spPr>
        <a:xfrm flipV="1">
          <a:off x="13703300" y="13037522"/>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F4C9129E-A4E0-46F7-BE1F-680E42F80E0A}"/>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77458FDC-70D5-47E8-B192-A274D993325B}"/>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14408</xdr:rowOff>
    </xdr:from>
    <xdr:to>
      <xdr:col>71</xdr:col>
      <xdr:colOff>177800</xdr:colOff>
      <xdr:row>76</xdr:row>
      <xdr:rowOff>24524</xdr:rowOff>
    </xdr:to>
    <xdr:cxnSp macro="">
      <xdr:nvCxnSpPr>
        <xdr:cNvPr id="628" name="直線コネクタ 627">
          <a:extLst>
            <a:ext uri="{FF2B5EF4-FFF2-40B4-BE49-F238E27FC236}">
              <a16:creationId xmlns:a16="http://schemas.microsoft.com/office/drawing/2014/main" id="{1EBCB3F1-5BAB-4379-80BC-C91E78EB3A31}"/>
            </a:ext>
          </a:extLst>
        </xdr:cNvPr>
        <xdr:cNvCxnSpPr/>
      </xdr:nvCxnSpPr>
      <xdr:spPr>
        <a:xfrm flipV="1">
          <a:off x="12814300" y="13044608"/>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4DC5DEFF-7A11-4544-A443-796895842ACD}"/>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a:extLst>
            <a:ext uri="{FF2B5EF4-FFF2-40B4-BE49-F238E27FC236}">
              <a16:creationId xmlns:a16="http://schemas.microsoft.com/office/drawing/2014/main" id="{3AF166E4-B5E2-414F-9788-04DB1EB94AAA}"/>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61060208-4032-4C44-83CD-94F3F142DB49}"/>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a:extLst>
            <a:ext uri="{FF2B5EF4-FFF2-40B4-BE49-F238E27FC236}">
              <a16:creationId xmlns:a16="http://schemas.microsoft.com/office/drawing/2014/main" id="{F9D6776D-9F01-45DD-ACEB-110DD60E87F4}"/>
            </a:ext>
          </a:extLst>
        </xdr:cNvPr>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528A3BD4-88B6-4091-A07B-CBF5C0C296A9}"/>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E077F2B3-296F-4E33-B1BF-7FF96F4EDB3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7C169A1B-3223-454B-8ABF-A5ED882C87BE}"/>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4BC77068-C719-4602-BEC9-CF0953D01B8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AEF049E-B43F-48FC-9E86-DC259579552A}"/>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145479</xdr:rowOff>
    </xdr:from>
    <xdr:to>
      <xdr:col>85</xdr:col>
      <xdr:colOff>177800</xdr:colOff>
      <xdr:row>76</xdr:row>
      <xdr:rowOff>75629</xdr:rowOff>
    </xdr:to>
    <xdr:sp macro="" textlink="">
      <xdr:nvSpPr>
        <xdr:cNvPr id="638" name="楕円 637">
          <a:extLst>
            <a:ext uri="{FF2B5EF4-FFF2-40B4-BE49-F238E27FC236}">
              <a16:creationId xmlns:a16="http://schemas.microsoft.com/office/drawing/2014/main" id="{E770BCDE-793F-45AE-8EB8-0AD04BB6F274}"/>
            </a:ext>
          </a:extLst>
        </xdr:cNvPr>
        <xdr:cNvSpPr/>
      </xdr:nvSpPr>
      <xdr:spPr>
        <a:xfrm>
          <a:off x="16268700" y="130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123905</xdr:rowOff>
    </xdr:from>
    <xdr:ext cx="534377" cy="259045"/>
    <xdr:sp macro="" textlink="">
      <xdr:nvSpPr>
        <xdr:cNvPr id="639" name="公債費該当値テキスト">
          <a:extLst>
            <a:ext uri="{FF2B5EF4-FFF2-40B4-BE49-F238E27FC236}">
              <a16:creationId xmlns:a16="http://schemas.microsoft.com/office/drawing/2014/main" id="{E98AE163-5D22-4E7F-84CD-7885CF22296B}"/>
            </a:ext>
          </a:extLst>
        </xdr:cNvPr>
        <xdr:cNvSpPr txBox="1"/>
      </xdr:nvSpPr>
      <xdr:spPr>
        <a:xfrm>
          <a:off x="16370300" y="129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128371</xdr:rowOff>
    </xdr:from>
    <xdr:to>
      <xdr:col>81</xdr:col>
      <xdr:colOff>101600</xdr:colOff>
      <xdr:row>76</xdr:row>
      <xdr:rowOff>58520</xdr:rowOff>
    </xdr:to>
    <xdr:sp macro="" textlink="">
      <xdr:nvSpPr>
        <xdr:cNvPr id="640" name="楕円 639">
          <a:extLst>
            <a:ext uri="{FF2B5EF4-FFF2-40B4-BE49-F238E27FC236}">
              <a16:creationId xmlns:a16="http://schemas.microsoft.com/office/drawing/2014/main" id="{84738981-3663-412F-BDFD-ABC8ECB0FB15}"/>
            </a:ext>
          </a:extLst>
        </xdr:cNvPr>
        <xdr:cNvSpPr/>
      </xdr:nvSpPr>
      <xdr:spPr>
        <a:xfrm>
          <a:off x="15430500" y="129871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49649</xdr:rowOff>
    </xdr:from>
    <xdr:ext cx="534377" cy="259045"/>
    <xdr:sp macro="" textlink="">
      <xdr:nvSpPr>
        <xdr:cNvPr id="641" name="テキスト ボックス 640">
          <a:extLst>
            <a:ext uri="{FF2B5EF4-FFF2-40B4-BE49-F238E27FC236}">
              <a16:creationId xmlns:a16="http://schemas.microsoft.com/office/drawing/2014/main" id="{F9062168-B698-4405-A184-C7F800E805FA}"/>
            </a:ext>
          </a:extLst>
        </xdr:cNvPr>
        <xdr:cNvSpPr txBox="1"/>
      </xdr:nvSpPr>
      <xdr:spPr>
        <a:xfrm>
          <a:off x="15214111" y="1307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127971</xdr:rowOff>
    </xdr:from>
    <xdr:to>
      <xdr:col>76</xdr:col>
      <xdr:colOff>165100</xdr:colOff>
      <xdr:row>76</xdr:row>
      <xdr:rowOff>58120</xdr:rowOff>
    </xdr:to>
    <xdr:sp macro="" textlink="">
      <xdr:nvSpPr>
        <xdr:cNvPr id="642" name="楕円 641">
          <a:extLst>
            <a:ext uri="{FF2B5EF4-FFF2-40B4-BE49-F238E27FC236}">
              <a16:creationId xmlns:a16="http://schemas.microsoft.com/office/drawing/2014/main" id="{42B292D8-B562-43A0-B57E-AC49E4AB9BA4}"/>
            </a:ext>
          </a:extLst>
        </xdr:cNvPr>
        <xdr:cNvSpPr/>
      </xdr:nvSpPr>
      <xdr:spPr>
        <a:xfrm>
          <a:off x="14541500" y="129867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49249</xdr:rowOff>
    </xdr:from>
    <xdr:ext cx="534377" cy="259045"/>
    <xdr:sp macro="" textlink="">
      <xdr:nvSpPr>
        <xdr:cNvPr id="643" name="テキスト ボックス 642">
          <a:extLst>
            <a:ext uri="{FF2B5EF4-FFF2-40B4-BE49-F238E27FC236}">
              <a16:creationId xmlns:a16="http://schemas.microsoft.com/office/drawing/2014/main" id="{2456253C-470E-4C75-B059-29E3F05C86D6}"/>
            </a:ext>
          </a:extLst>
        </xdr:cNvPr>
        <xdr:cNvSpPr txBox="1"/>
      </xdr:nvSpPr>
      <xdr:spPr>
        <a:xfrm>
          <a:off x="14325111" y="1307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135058</xdr:rowOff>
    </xdr:from>
    <xdr:to>
      <xdr:col>72</xdr:col>
      <xdr:colOff>38100</xdr:colOff>
      <xdr:row>76</xdr:row>
      <xdr:rowOff>65208</xdr:rowOff>
    </xdr:to>
    <xdr:sp macro="" textlink="">
      <xdr:nvSpPr>
        <xdr:cNvPr id="644" name="楕円 643">
          <a:extLst>
            <a:ext uri="{FF2B5EF4-FFF2-40B4-BE49-F238E27FC236}">
              <a16:creationId xmlns:a16="http://schemas.microsoft.com/office/drawing/2014/main" id="{C5A3F841-5D50-45A2-9F5B-C1DFEC889324}"/>
            </a:ext>
          </a:extLst>
        </xdr:cNvPr>
        <xdr:cNvSpPr/>
      </xdr:nvSpPr>
      <xdr:spPr>
        <a:xfrm>
          <a:off x="13652500" y="1299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56335</xdr:rowOff>
    </xdr:from>
    <xdr:ext cx="534377" cy="259045"/>
    <xdr:sp macro="" textlink="">
      <xdr:nvSpPr>
        <xdr:cNvPr id="645" name="テキスト ボックス 644">
          <a:extLst>
            <a:ext uri="{FF2B5EF4-FFF2-40B4-BE49-F238E27FC236}">
              <a16:creationId xmlns:a16="http://schemas.microsoft.com/office/drawing/2014/main" id="{CB2464AE-5C9C-44DF-BF54-2FE92C3577BD}"/>
            </a:ext>
          </a:extLst>
        </xdr:cNvPr>
        <xdr:cNvSpPr txBox="1"/>
      </xdr:nvSpPr>
      <xdr:spPr>
        <a:xfrm>
          <a:off x="13436111" y="1308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145174</xdr:rowOff>
    </xdr:from>
    <xdr:to>
      <xdr:col>67</xdr:col>
      <xdr:colOff>101600</xdr:colOff>
      <xdr:row>76</xdr:row>
      <xdr:rowOff>75324</xdr:rowOff>
    </xdr:to>
    <xdr:sp macro="" textlink="">
      <xdr:nvSpPr>
        <xdr:cNvPr id="646" name="楕円 645">
          <a:extLst>
            <a:ext uri="{FF2B5EF4-FFF2-40B4-BE49-F238E27FC236}">
              <a16:creationId xmlns:a16="http://schemas.microsoft.com/office/drawing/2014/main" id="{C694770C-F2FE-42DF-BF1A-9FD1168DF888}"/>
            </a:ext>
          </a:extLst>
        </xdr:cNvPr>
        <xdr:cNvSpPr/>
      </xdr:nvSpPr>
      <xdr:spPr>
        <a:xfrm>
          <a:off x="12763500" y="130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66451</xdr:rowOff>
    </xdr:from>
    <xdr:ext cx="534377" cy="259045"/>
    <xdr:sp macro="" textlink="">
      <xdr:nvSpPr>
        <xdr:cNvPr id="647" name="テキスト ボックス 646">
          <a:extLst>
            <a:ext uri="{FF2B5EF4-FFF2-40B4-BE49-F238E27FC236}">
              <a16:creationId xmlns:a16="http://schemas.microsoft.com/office/drawing/2014/main" id="{F182999D-8591-411A-B9F7-0B6A59FB80E4}"/>
            </a:ext>
          </a:extLst>
        </xdr:cNvPr>
        <xdr:cNvSpPr txBox="1"/>
      </xdr:nvSpPr>
      <xdr:spPr>
        <a:xfrm>
          <a:off x="12547111" y="1309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DEC87C70-7C5B-45CD-A69C-B9EEEA448C7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7C2FC5B3-17E4-40A9-BAC6-C6E9B05EB84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78B50385-EC2F-4ECB-B6DA-EDDBC240637B}"/>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9143D43A-AC72-412D-8FD6-957B009C5686}"/>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AB8A4073-C4D8-4D32-9AD3-61A3CB170FA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1731335F-AA7B-4553-B06A-5DDBFF2657F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7E4E9EAC-2223-4EC7-8CEA-825D080D270A}"/>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E690CBB6-A56E-480D-B2FD-C61CC6E75D9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ECD979DE-83FD-4547-AF03-53976D2F6DD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B8BDAC56-7A43-4F5E-8A92-6BB47BF1304C}"/>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B199DE00-7B41-42E8-8EC9-BFFA88B7603F}"/>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BAE852B1-C658-487F-9D7B-10A5EA7C89AB}"/>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93088306-6652-4B18-B3F0-164A220750C6}"/>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CF8AD52F-C524-4C79-9CBD-484E21AFD1A3}"/>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6831E09-F91C-40A2-8C45-F3E828F839D2}"/>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418569B7-F703-4E27-B43F-5B48D8A375C8}"/>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8A6A6FF7-8AD7-4969-85CE-55AEF9CB5607}"/>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FDBE4370-7BF6-4394-BB75-ED084DCA2563}"/>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724525BE-B511-47A3-8592-6E0567802911}"/>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2DFA2150-1A21-429D-A7A2-C719861A7091}"/>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962BD0B2-E5F1-4359-9A18-5EDC9E1DFDF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74AC8FB2-F2ED-40E9-AEF9-568CE18CCB39}"/>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394CCEC6-7A02-4A3B-A0E4-C4990706916D}"/>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A9D5D911-E43B-48AE-B59D-401BDF4B2C32}"/>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3A1CABE7-7130-4F8A-A812-4E504D8E9F27}"/>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7EF94399-F696-4655-A689-E20ADAD0A21F}"/>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B3790F27-9796-458E-BA79-024D7EF0EF2A}"/>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EC99B2DA-F6D3-434E-B314-7A1B35B438E5}"/>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139267</xdr:rowOff>
    </xdr:from>
    <xdr:to>
      <xdr:col>85</xdr:col>
      <xdr:colOff>127000</xdr:colOff>
      <xdr:row>98</xdr:row>
      <xdr:rowOff>165469</xdr:rowOff>
    </xdr:to>
    <xdr:cxnSp macro="">
      <xdr:nvCxnSpPr>
        <xdr:cNvPr id="676" name="直線コネクタ 675">
          <a:extLst>
            <a:ext uri="{FF2B5EF4-FFF2-40B4-BE49-F238E27FC236}">
              <a16:creationId xmlns:a16="http://schemas.microsoft.com/office/drawing/2014/main" id="{3D3460E9-A653-49EA-AC46-2FC63B7892FE}"/>
            </a:ext>
          </a:extLst>
        </xdr:cNvPr>
        <xdr:cNvCxnSpPr/>
      </xdr:nvCxnSpPr>
      <xdr:spPr>
        <a:xfrm flipV="1">
          <a:off x="15481300" y="16941367"/>
          <a:ext cx="838200" cy="2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36621B26-681C-4C2B-9F62-6C0229E1DD57}"/>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8442CD02-A6A9-4DC7-AF57-B0231F6E18B7}"/>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165469</xdr:rowOff>
    </xdr:from>
    <xdr:to>
      <xdr:col>81</xdr:col>
      <xdr:colOff>50800</xdr:colOff>
      <xdr:row>98</xdr:row>
      <xdr:rowOff>169914</xdr:rowOff>
    </xdr:to>
    <xdr:cxnSp macro="">
      <xdr:nvCxnSpPr>
        <xdr:cNvPr id="679" name="直線コネクタ 678">
          <a:extLst>
            <a:ext uri="{FF2B5EF4-FFF2-40B4-BE49-F238E27FC236}">
              <a16:creationId xmlns:a16="http://schemas.microsoft.com/office/drawing/2014/main" id="{FADFDEF2-26C3-4243-9F9C-0B3A30DAE956}"/>
            </a:ext>
          </a:extLst>
        </xdr:cNvPr>
        <xdr:cNvCxnSpPr/>
      </xdr:nvCxnSpPr>
      <xdr:spPr>
        <a:xfrm flipV="1">
          <a:off x="14592300" y="16967569"/>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3E0423AB-26B7-4E23-810F-D239AAAF0D2C}"/>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CAA2CF4C-2B23-4D8A-8C90-E470D4604A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169418</xdr:rowOff>
    </xdr:from>
    <xdr:to>
      <xdr:col>76</xdr:col>
      <xdr:colOff>114300</xdr:colOff>
      <xdr:row>98</xdr:row>
      <xdr:rowOff>169914</xdr:rowOff>
    </xdr:to>
    <xdr:cxnSp macro="">
      <xdr:nvCxnSpPr>
        <xdr:cNvPr id="682" name="直線コネクタ 681">
          <a:extLst>
            <a:ext uri="{FF2B5EF4-FFF2-40B4-BE49-F238E27FC236}">
              <a16:creationId xmlns:a16="http://schemas.microsoft.com/office/drawing/2014/main" id="{55E42CE2-D38A-41B2-B09A-257C1FB358C5}"/>
            </a:ext>
          </a:extLst>
        </xdr:cNvPr>
        <xdr:cNvCxnSpPr/>
      </xdr:nvCxnSpPr>
      <xdr:spPr>
        <a:xfrm>
          <a:off x="13703300" y="16971518"/>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622F68E9-FB03-498A-8FDB-395908CE8283}"/>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F3126175-CA5B-4F6D-B992-A80476AE045D}"/>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165595</xdr:rowOff>
    </xdr:from>
    <xdr:to>
      <xdr:col>71</xdr:col>
      <xdr:colOff>177800</xdr:colOff>
      <xdr:row>98</xdr:row>
      <xdr:rowOff>169418</xdr:rowOff>
    </xdr:to>
    <xdr:cxnSp macro="">
      <xdr:nvCxnSpPr>
        <xdr:cNvPr id="685" name="直線コネクタ 684">
          <a:extLst>
            <a:ext uri="{FF2B5EF4-FFF2-40B4-BE49-F238E27FC236}">
              <a16:creationId xmlns:a16="http://schemas.microsoft.com/office/drawing/2014/main" id="{8F706EC7-C910-4000-8C64-08D8E3474273}"/>
            </a:ext>
          </a:extLst>
        </xdr:cNvPr>
        <xdr:cNvCxnSpPr/>
      </xdr:nvCxnSpPr>
      <xdr:spPr>
        <a:xfrm>
          <a:off x="12814300" y="16967695"/>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3A892AFF-F7ED-4EAF-978F-C39135C8C807}"/>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a16="http://schemas.microsoft.com/office/drawing/2014/main" id="{12441FB6-221A-4E57-AC14-D3FAADDEF75C}"/>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158C1188-CC7D-4349-8756-F3298E296937}"/>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DDC08F5C-4F9F-49E3-BBA3-96F5715C27B1}"/>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3019BE41-D5C2-457F-9638-2582E756BDEC}"/>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1161396A-2C4D-4608-ABF8-D37559E1486D}"/>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744CD871-D6AC-4088-84B5-9F9357958D3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44E5A273-3CA8-49AB-85DC-081519D37F0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5935A582-14AC-4BC2-A444-46042154746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88467</xdr:rowOff>
    </xdr:from>
    <xdr:to>
      <xdr:col>85</xdr:col>
      <xdr:colOff>177800</xdr:colOff>
      <xdr:row>99</xdr:row>
      <xdr:rowOff>18617</xdr:rowOff>
    </xdr:to>
    <xdr:sp macro="" textlink="">
      <xdr:nvSpPr>
        <xdr:cNvPr id="695" name="楕円 694">
          <a:extLst>
            <a:ext uri="{FF2B5EF4-FFF2-40B4-BE49-F238E27FC236}">
              <a16:creationId xmlns:a16="http://schemas.microsoft.com/office/drawing/2014/main" id="{39728673-0AAD-43B4-AB02-414B512F82AD}"/>
            </a:ext>
          </a:extLst>
        </xdr:cNvPr>
        <xdr:cNvSpPr/>
      </xdr:nvSpPr>
      <xdr:spPr>
        <a:xfrm>
          <a:off x="16268700" y="1689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3394</xdr:rowOff>
    </xdr:from>
    <xdr:ext cx="469744" cy="259045"/>
    <xdr:sp macro="" textlink="">
      <xdr:nvSpPr>
        <xdr:cNvPr id="696" name="積立金該当値テキスト">
          <a:extLst>
            <a:ext uri="{FF2B5EF4-FFF2-40B4-BE49-F238E27FC236}">
              <a16:creationId xmlns:a16="http://schemas.microsoft.com/office/drawing/2014/main" id="{56240F3D-5B14-4169-A8A2-601E503EE939}"/>
            </a:ext>
          </a:extLst>
        </xdr:cNvPr>
        <xdr:cNvSpPr txBox="1"/>
      </xdr:nvSpPr>
      <xdr:spPr>
        <a:xfrm>
          <a:off x="16370300" y="1680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114669</xdr:rowOff>
    </xdr:from>
    <xdr:to>
      <xdr:col>81</xdr:col>
      <xdr:colOff>101600</xdr:colOff>
      <xdr:row>99</xdr:row>
      <xdr:rowOff>44819</xdr:rowOff>
    </xdr:to>
    <xdr:sp macro="" textlink="">
      <xdr:nvSpPr>
        <xdr:cNvPr id="697" name="楕円 696">
          <a:extLst>
            <a:ext uri="{FF2B5EF4-FFF2-40B4-BE49-F238E27FC236}">
              <a16:creationId xmlns:a16="http://schemas.microsoft.com/office/drawing/2014/main" id="{E36BF7C6-8D98-477C-91E8-2CC5E3461E7E}"/>
            </a:ext>
          </a:extLst>
        </xdr:cNvPr>
        <xdr:cNvSpPr/>
      </xdr:nvSpPr>
      <xdr:spPr>
        <a:xfrm>
          <a:off x="15430500" y="1691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35946</xdr:rowOff>
    </xdr:from>
    <xdr:ext cx="469744" cy="259045"/>
    <xdr:sp macro="" textlink="">
      <xdr:nvSpPr>
        <xdr:cNvPr id="698" name="テキスト ボックス 697">
          <a:extLst>
            <a:ext uri="{FF2B5EF4-FFF2-40B4-BE49-F238E27FC236}">
              <a16:creationId xmlns:a16="http://schemas.microsoft.com/office/drawing/2014/main" id="{29BE4286-EFA0-4329-B39B-DB243519CA65}"/>
            </a:ext>
          </a:extLst>
        </xdr:cNvPr>
        <xdr:cNvSpPr txBox="1"/>
      </xdr:nvSpPr>
      <xdr:spPr>
        <a:xfrm>
          <a:off x="15246428" y="1700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119114</xdr:rowOff>
    </xdr:from>
    <xdr:to>
      <xdr:col>76</xdr:col>
      <xdr:colOff>165100</xdr:colOff>
      <xdr:row>99</xdr:row>
      <xdr:rowOff>49264</xdr:rowOff>
    </xdr:to>
    <xdr:sp macro="" textlink="">
      <xdr:nvSpPr>
        <xdr:cNvPr id="699" name="楕円 698">
          <a:extLst>
            <a:ext uri="{FF2B5EF4-FFF2-40B4-BE49-F238E27FC236}">
              <a16:creationId xmlns:a16="http://schemas.microsoft.com/office/drawing/2014/main" id="{B0F7E697-78D5-4383-9159-1399EA94E12E}"/>
            </a:ext>
          </a:extLst>
        </xdr:cNvPr>
        <xdr:cNvSpPr/>
      </xdr:nvSpPr>
      <xdr:spPr>
        <a:xfrm>
          <a:off x="14541500" y="1692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40391</xdr:rowOff>
    </xdr:from>
    <xdr:ext cx="469744" cy="259045"/>
    <xdr:sp macro="" textlink="">
      <xdr:nvSpPr>
        <xdr:cNvPr id="700" name="テキスト ボックス 699">
          <a:extLst>
            <a:ext uri="{FF2B5EF4-FFF2-40B4-BE49-F238E27FC236}">
              <a16:creationId xmlns:a16="http://schemas.microsoft.com/office/drawing/2014/main" id="{485C5F02-DACB-410C-96EB-D6068446C63E}"/>
            </a:ext>
          </a:extLst>
        </xdr:cNvPr>
        <xdr:cNvSpPr txBox="1"/>
      </xdr:nvSpPr>
      <xdr:spPr>
        <a:xfrm>
          <a:off x="14357428" y="1701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118618</xdr:rowOff>
    </xdr:from>
    <xdr:to>
      <xdr:col>72</xdr:col>
      <xdr:colOff>38100</xdr:colOff>
      <xdr:row>99</xdr:row>
      <xdr:rowOff>48768</xdr:rowOff>
    </xdr:to>
    <xdr:sp macro="" textlink="">
      <xdr:nvSpPr>
        <xdr:cNvPr id="701" name="楕円 700">
          <a:extLst>
            <a:ext uri="{FF2B5EF4-FFF2-40B4-BE49-F238E27FC236}">
              <a16:creationId xmlns:a16="http://schemas.microsoft.com/office/drawing/2014/main" id="{984D8DA5-2073-448F-8870-2AEA62D53BCB}"/>
            </a:ext>
          </a:extLst>
        </xdr:cNvPr>
        <xdr:cNvSpPr/>
      </xdr:nvSpPr>
      <xdr:spPr>
        <a:xfrm>
          <a:off x="13652500" y="1692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39895</xdr:rowOff>
    </xdr:from>
    <xdr:ext cx="469744" cy="259045"/>
    <xdr:sp macro="" textlink="">
      <xdr:nvSpPr>
        <xdr:cNvPr id="702" name="テキスト ボックス 701">
          <a:extLst>
            <a:ext uri="{FF2B5EF4-FFF2-40B4-BE49-F238E27FC236}">
              <a16:creationId xmlns:a16="http://schemas.microsoft.com/office/drawing/2014/main" id="{59A37DD5-B5E4-4CC8-81EF-6067ADF609B8}"/>
            </a:ext>
          </a:extLst>
        </xdr:cNvPr>
        <xdr:cNvSpPr txBox="1"/>
      </xdr:nvSpPr>
      <xdr:spPr>
        <a:xfrm>
          <a:off x="13468428" y="1701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114795</xdr:rowOff>
    </xdr:from>
    <xdr:to>
      <xdr:col>67</xdr:col>
      <xdr:colOff>101600</xdr:colOff>
      <xdr:row>99</xdr:row>
      <xdr:rowOff>44945</xdr:rowOff>
    </xdr:to>
    <xdr:sp macro="" textlink="">
      <xdr:nvSpPr>
        <xdr:cNvPr id="703" name="楕円 702">
          <a:extLst>
            <a:ext uri="{FF2B5EF4-FFF2-40B4-BE49-F238E27FC236}">
              <a16:creationId xmlns:a16="http://schemas.microsoft.com/office/drawing/2014/main" id="{E7363BA0-3E19-4954-B36E-D5F73444B9E8}"/>
            </a:ext>
          </a:extLst>
        </xdr:cNvPr>
        <xdr:cNvSpPr/>
      </xdr:nvSpPr>
      <xdr:spPr>
        <a:xfrm>
          <a:off x="12763500" y="169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36072</xdr:rowOff>
    </xdr:from>
    <xdr:ext cx="469744" cy="259045"/>
    <xdr:sp macro="" textlink="">
      <xdr:nvSpPr>
        <xdr:cNvPr id="704" name="テキスト ボックス 703">
          <a:extLst>
            <a:ext uri="{FF2B5EF4-FFF2-40B4-BE49-F238E27FC236}">
              <a16:creationId xmlns:a16="http://schemas.microsoft.com/office/drawing/2014/main" id="{5C32E4EF-48EA-4C85-8C60-73692B544FAF}"/>
            </a:ext>
          </a:extLst>
        </xdr:cNvPr>
        <xdr:cNvSpPr txBox="1"/>
      </xdr:nvSpPr>
      <xdr:spPr>
        <a:xfrm>
          <a:off x="12579428" y="1700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4EFC1DD5-FF49-4F3A-98AB-CD502080BF15}"/>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D467559B-0EE8-4BEB-94A3-25D14025F246}"/>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9E722DF1-9E69-4460-8EA3-8CA78071DB9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4F564F23-8319-4E23-AD2D-FE540BCCCC35}"/>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FF3EC9D3-4910-46D0-AF9C-6EDF3D9F5819}"/>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4224BAAA-673C-48F9-A179-6B7129E58426}"/>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77037F79-F079-4BB4-B8AF-48C53EC6244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12E6E68A-21CC-4770-B64C-2359A371C45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A768D9DC-C67F-4003-A529-7E52DD0109C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2F82E91E-BFB9-43EB-AE18-B46CB633DE99}"/>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22CA3E87-0AA5-4BEB-BF8E-CCB359C43FFA}"/>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8AB44578-3CC6-40DF-9584-BFA6C1ACFC72}"/>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2FB9D068-B763-4E79-BBB2-3404E265C03E}"/>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F4B22D70-C23B-485B-8127-5697C40816C5}"/>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EAD9F737-DA7C-4EC5-B5B8-D6A519B9F031}"/>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47AFD9FA-0B01-42F2-A566-0DF310548843}"/>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9A497087-4412-47BD-909E-64B86DE41AE1}"/>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C6AF948F-F908-40F1-9D9C-43B252AAD40B}"/>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589AEBA8-0A5E-4892-844C-057CFB103284}"/>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1BF0EAC4-BC3E-4218-BF49-11E1A96EF7CF}"/>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4203AB6E-FB8C-46F0-BD11-6E9AEDE337EF}"/>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6D32DB8-44FE-4E21-86C5-A77CCC1E8321}"/>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141A4537-1FF2-4D72-9446-D42EA472665B}"/>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6FC655A8-0D16-40CB-B226-0A487F77F972}"/>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8D57E4C1-7556-4573-B377-DA26A5F84BFC}"/>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718FB0C2-F01C-4C46-9EA7-85B8C2164BF3}"/>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87642B58-1446-4703-BFA5-16CF6D755052}"/>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7D838BCD-0477-45BB-9862-44A00338B739}"/>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129946</xdr:rowOff>
    </xdr:from>
    <xdr:to>
      <xdr:col>116</xdr:col>
      <xdr:colOff>63500</xdr:colOff>
      <xdr:row>38</xdr:row>
      <xdr:rowOff>167475</xdr:rowOff>
    </xdr:to>
    <xdr:cxnSp macro="">
      <xdr:nvCxnSpPr>
        <xdr:cNvPr id="733" name="直線コネクタ 732">
          <a:extLst>
            <a:ext uri="{FF2B5EF4-FFF2-40B4-BE49-F238E27FC236}">
              <a16:creationId xmlns:a16="http://schemas.microsoft.com/office/drawing/2014/main" id="{E9B1A749-9BA9-4508-8EFF-EDA60D07B7D4}"/>
            </a:ext>
          </a:extLst>
        </xdr:cNvPr>
        <xdr:cNvCxnSpPr/>
      </xdr:nvCxnSpPr>
      <xdr:spPr>
        <a:xfrm>
          <a:off x="21323300" y="6645046"/>
          <a:ext cx="8382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BC7BCADE-1601-4BF4-B1F5-F285AC82B1DE}"/>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43F838DB-A8DD-4FEC-9B5F-03DE03AE3FEA}"/>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106515</xdr:rowOff>
    </xdr:from>
    <xdr:to>
      <xdr:col>111</xdr:col>
      <xdr:colOff>177800</xdr:colOff>
      <xdr:row>38</xdr:row>
      <xdr:rowOff>129946</xdr:rowOff>
    </xdr:to>
    <xdr:cxnSp macro="">
      <xdr:nvCxnSpPr>
        <xdr:cNvPr id="736" name="直線コネクタ 735">
          <a:extLst>
            <a:ext uri="{FF2B5EF4-FFF2-40B4-BE49-F238E27FC236}">
              <a16:creationId xmlns:a16="http://schemas.microsoft.com/office/drawing/2014/main" id="{F38AAB32-60D1-488B-83FF-03D88730AF3B}"/>
            </a:ext>
          </a:extLst>
        </xdr:cNvPr>
        <xdr:cNvCxnSpPr/>
      </xdr:nvCxnSpPr>
      <xdr:spPr>
        <a:xfrm>
          <a:off x="20434300" y="6621615"/>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1749C450-192E-4E17-81AB-C36197666705}"/>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C8EE92B8-C027-4575-873B-CBA5AF7F61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106515</xdr:rowOff>
    </xdr:from>
    <xdr:to>
      <xdr:col>107</xdr:col>
      <xdr:colOff>50800</xdr:colOff>
      <xdr:row>38</xdr:row>
      <xdr:rowOff>109754</xdr:rowOff>
    </xdr:to>
    <xdr:cxnSp macro="">
      <xdr:nvCxnSpPr>
        <xdr:cNvPr id="739" name="直線コネクタ 738">
          <a:extLst>
            <a:ext uri="{FF2B5EF4-FFF2-40B4-BE49-F238E27FC236}">
              <a16:creationId xmlns:a16="http://schemas.microsoft.com/office/drawing/2014/main" id="{C0C4F351-5D99-4CAF-A550-29CB9CB40A94}"/>
            </a:ext>
          </a:extLst>
        </xdr:cNvPr>
        <xdr:cNvCxnSpPr/>
      </xdr:nvCxnSpPr>
      <xdr:spPr>
        <a:xfrm flipV="1">
          <a:off x="19545300" y="6621615"/>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AF36FEF5-99CA-4B50-B2A6-78AD8895B78D}"/>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a:extLst>
            <a:ext uri="{FF2B5EF4-FFF2-40B4-BE49-F238E27FC236}">
              <a16:creationId xmlns:a16="http://schemas.microsoft.com/office/drawing/2014/main" id="{4286E7E8-E8F1-4B00-8F19-7F430F3E5AC2}"/>
            </a:ext>
          </a:extLst>
        </xdr:cNvPr>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109601</xdr:rowOff>
    </xdr:from>
    <xdr:to>
      <xdr:col>102</xdr:col>
      <xdr:colOff>114300</xdr:colOff>
      <xdr:row>38</xdr:row>
      <xdr:rowOff>109754</xdr:rowOff>
    </xdr:to>
    <xdr:cxnSp macro="">
      <xdr:nvCxnSpPr>
        <xdr:cNvPr id="742" name="直線コネクタ 741">
          <a:extLst>
            <a:ext uri="{FF2B5EF4-FFF2-40B4-BE49-F238E27FC236}">
              <a16:creationId xmlns:a16="http://schemas.microsoft.com/office/drawing/2014/main" id="{CAB343B0-8E78-40CE-BADA-2519739182F6}"/>
            </a:ext>
          </a:extLst>
        </xdr:cNvPr>
        <xdr:cNvCxnSpPr/>
      </xdr:nvCxnSpPr>
      <xdr:spPr>
        <a:xfrm>
          <a:off x="18656300" y="662470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A72CBD2D-5F88-4CCC-BEA2-00A91EEAA344}"/>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a:extLst>
            <a:ext uri="{FF2B5EF4-FFF2-40B4-BE49-F238E27FC236}">
              <a16:creationId xmlns:a16="http://schemas.microsoft.com/office/drawing/2014/main" id="{A7BF7C4B-D3EA-4D35-9F05-65A9713B97FB}"/>
            </a:ext>
          </a:extLst>
        </xdr:cNvPr>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ACBE3632-0BB9-4453-8962-98D75A495143}"/>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6" name="テキスト ボックス 745">
          <a:extLst>
            <a:ext uri="{FF2B5EF4-FFF2-40B4-BE49-F238E27FC236}">
              <a16:creationId xmlns:a16="http://schemas.microsoft.com/office/drawing/2014/main" id="{EDFF4C42-3B23-41E0-8B68-46975F9EE176}"/>
            </a:ext>
          </a:extLst>
        </xdr:cNvPr>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441E35EB-0FA3-4093-AD1F-815C2F9FE56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6827EA62-EF6F-4992-9F71-64B9C191B39C}"/>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85500E2D-8F5F-44DA-8153-B545D93D02C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AE9E9EDD-26C8-423C-A942-0829C93A032D}"/>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212B21C3-5A1F-4E08-8EFC-12210CA9F05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116675</xdr:rowOff>
    </xdr:from>
    <xdr:to>
      <xdr:col>116</xdr:col>
      <xdr:colOff>114300</xdr:colOff>
      <xdr:row>39</xdr:row>
      <xdr:rowOff>46825</xdr:rowOff>
    </xdr:to>
    <xdr:sp macro="" textlink="">
      <xdr:nvSpPr>
        <xdr:cNvPr id="752" name="楕円 751">
          <a:extLst>
            <a:ext uri="{FF2B5EF4-FFF2-40B4-BE49-F238E27FC236}">
              <a16:creationId xmlns:a16="http://schemas.microsoft.com/office/drawing/2014/main" id="{C9994ABE-7F0F-49F3-A5FB-DAB73E8D97F1}"/>
            </a:ext>
          </a:extLst>
        </xdr:cNvPr>
        <xdr:cNvSpPr/>
      </xdr:nvSpPr>
      <xdr:spPr>
        <a:xfrm>
          <a:off x="22110700" y="66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31602</xdr:rowOff>
    </xdr:from>
    <xdr:ext cx="469744" cy="259045"/>
    <xdr:sp macro="" textlink="">
      <xdr:nvSpPr>
        <xdr:cNvPr id="753" name="投資及び出資金該当値テキスト">
          <a:extLst>
            <a:ext uri="{FF2B5EF4-FFF2-40B4-BE49-F238E27FC236}">
              <a16:creationId xmlns:a16="http://schemas.microsoft.com/office/drawing/2014/main" id="{AE5A7D8F-51A7-470D-941B-DEE196C02774}"/>
            </a:ext>
          </a:extLst>
        </xdr:cNvPr>
        <xdr:cNvSpPr txBox="1"/>
      </xdr:nvSpPr>
      <xdr:spPr>
        <a:xfrm>
          <a:off x="22212300" y="654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79146</xdr:rowOff>
    </xdr:from>
    <xdr:to>
      <xdr:col>112</xdr:col>
      <xdr:colOff>38100</xdr:colOff>
      <xdr:row>39</xdr:row>
      <xdr:rowOff>9296</xdr:rowOff>
    </xdr:to>
    <xdr:sp macro="" textlink="">
      <xdr:nvSpPr>
        <xdr:cNvPr id="754" name="楕円 753">
          <a:extLst>
            <a:ext uri="{FF2B5EF4-FFF2-40B4-BE49-F238E27FC236}">
              <a16:creationId xmlns:a16="http://schemas.microsoft.com/office/drawing/2014/main" id="{DEDEB253-D60A-45ED-B6AD-6BD443BDB041}"/>
            </a:ext>
          </a:extLst>
        </xdr:cNvPr>
        <xdr:cNvSpPr/>
      </xdr:nvSpPr>
      <xdr:spPr>
        <a:xfrm>
          <a:off x="21272500" y="65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423</xdr:rowOff>
    </xdr:from>
    <xdr:ext cx="469744" cy="259045"/>
    <xdr:sp macro="" textlink="">
      <xdr:nvSpPr>
        <xdr:cNvPr id="755" name="テキスト ボックス 754">
          <a:extLst>
            <a:ext uri="{FF2B5EF4-FFF2-40B4-BE49-F238E27FC236}">
              <a16:creationId xmlns:a16="http://schemas.microsoft.com/office/drawing/2014/main" id="{4CBF144D-732D-43F0-AE9D-495C7B4285E6}"/>
            </a:ext>
          </a:extLst>
        </xdr:cNvPr>
        <xdr:cNvSpPr txBox="1"/>
      </xdr:nvSpPr>
      <xdr:spPr>
        <a:xfrm>
          <a:off x="21088428" y="66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55715</xdr:rowOff>
    </xdr:from>
    <xdr:to>
      <xdr:col>107</xdr:col>
      <xdr:colOff>101600</xdr:colOff>
      <xdr:row>38</xdr:row>
      <xdr:rowOff>157315</xdr:rowOff>
    </xdr:to>
    <xdr:sp macro="" textlink="">
      <xdr:nvSpPr>
        <xdr:cNvPr id="756" name="楕円 755">
          <a:extLst>
            <a:ext uri="{FF2B5EF4-FFF2-40B4-BE49-F238E27FC236}">
              <a16:creationId xmlns:a16="http://schemas.microsoft.com/office/drawing/2014/main" id="{116D6B70-92F2-44C9-9378-AA2BB881BBBF}"/>
            </a:ext>
          </a:extLst>
        </xdr:cNvPr>
        <xdr:cNvSpPr/>
      </xdr:nvSpPr>
      <xdr:spPr>
        <a:xfrm>
          <a:off x="20383500" y="65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2392</xdr:rowOff>
    </xdr:from>
    <xdr:ext cx="469744" cy="259045"/>
    <xdr:sp macro="" textlink="">
      <xdr:nvSpPr>
        <xdr:cNvPr id="757" name="テキスト ボックス 756">
          <a:extLst>
            <a:ext uri="{FF2B5EF4-FFF2-40B4-BE49-F238E27FC236}">
              <a16:creationId xmlns:a16="http://schemas.microsoft.com/office/drawing/2014/main" id="{E0F4E663-2938-4387-9F7D-DBB93F60AB09}"/>
            </a:ext>
          </a:extLst>
        </xdr:cNvPr>
        <xdr:cNvSpPr txBox="1"/>
      </xdr:nvSpPr>
      <xdr:spPr>
        <a:xfrm>
          <a:off x="20199428" y="634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58954</xdr:rowOff>
    </xdr:from>
    <xdr:to>
      <xdr:col>102</xdr:col>
      <xdr:colOff>165100</xdr:colOff>
      <xdr:row>38</xdr:row>
      <xdr:rowOff>160554</xdr:rowOff>
    </xdr:to>
    <xdr:sp macro="" textlink="">
      <xdr:nvSpPr>
        <xdr:cNvPr id="758" name="楕円 757">
          <a:extLst>
            <a:ext uri="{FF2B5EF4-FFF2-40B4-BE49-F238E27FC236}">
              <a16:creationId xmlns:a16="http://schemas.microsoft.com/office/drawing/2014/main" id="{3B30C06A-8E86-47F0-8F3A-B72C4CC856B8}"/>
            </a:ext>
          </a:extLst>
        </xdr:cNvPr>
        <xdr:cNvSpPr/>
      </xdr:nvSpPr>
      <xdr:spPr>
        <a:xfrm>
          <a:off x="19494500" y="65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5630</xdr:rowOff>
    </xdr:from>
    <xdr:ext cx="469744" cy="259045"/>
    <xdr:sp macro="" textlink="">
      <xdr:nvSpPr>
        <xdr:cNvPr id="759" name="テキスト ボックス 758">
          <a:extLst>
            <a:ext uri="{FF2B5EF4-FFF2-40B4-BE49-F238E27FC236}">
              <a16:creationId xmlns:a16="http://schemas.microsoft.com/office/drawing/2014/main" id="{4F990F2A-2E66-4F6E-9024-955F5AB591AB}"/>
            </a:ext>
          </a:extLst>
        </xdr:cNvPr>
        <xdr:cNvSpPr txBox="1"/>
      </xdr:nvSpPr>
      <xdr:spPr>
        <a:xfrm>
          <a:off x="19310428" y="634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58801</xdr:rowOff>
    </xdr:from>
    <xdr:to>
      <xdr:col>98</xdr:col>
      <xdr:colOff>38100</xdr:colOff>
      <xdr:row>38</xdr:row>
      <xdr:rowOff>160401</xdr:rowOff>
    </xdr:to>
    <xdr:sp macro="" textlink="">
      <xdr:nvSpPr>
        <xdr:cNvPr id="760" name="楕円 759">
          <a:extLst>
            <a:ext uri="{FF2B5EF4-FFF2-40B4-BE49-F238E27FC236}">
              <a16:creationId xmlns:a16="http://schemas.microsoft.com/office/drawing/2014/main" id="{CBEC6D59-9F5C-4202-9BF3-0DE8D293477E}"/>
            </a:ext>
          </a:extLst>
        </xdr:cNvPr>
        <xdr:cNvSpPr/>
      </xdr:nvSpPr>
      <xdr:spPr>
        <a:xfrm>
          <a:off x="18605500" y="65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5478</xdr:rowOff>
    </xdr:from>
    <xdr:ext cx="469744" cy="259045"/>
    <xdr:sp macro="" textlink="">
      <xdr:nvSpPr>
        <xdr:cNvPr id="761" name="テキスト ボックス 760">
          <a:extLst>
            <a:ext uri="{FF2B5EF4-FFF2-40B4-BE49-F238E27FC236}">
              <a16:creationId xmlns:a16="http://schemas.microsoft.com/office/drawing/2014/main" id="{F9A8215C-641E-4CC1-8C79-9CCC1EF89C46}"/>
            </a:ext>
          </a:extLst>
        </xdr:cNvPr>
        <xdr:cNvSpPr txBox="1"/>
      </xdr:nvSpPr>
      <xdr:spPr>
        <a:xfrm>
          <a:off x="18421428" y="634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D42BC57B-7FF6-4004-AFE4-AAB5D28980D6}"/>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ED1A1C36-9EA4-427C-80CB-74EB8723354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F2958965-6293-460A-94F6-8C568A9C9D8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E7AF7C05-06E3-4FEE-9B64-9FBA9D6E1EB7}"/>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ECC2EA6D-D6F1-4CBF-A4D2-801BCC9F11E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1C6671A5-9FF6-4159-927F-BB7658B6CB65}"/>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5854B903-F3C1-4ADD-A1A6-C61771011E5E}"/>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B6D75371-492A-4206-ABCE-69913EAF89D8}"/>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F4378C72-50B1-4C66-A274-2A1BD978BC8C}"/>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C2C1E2A-9BA9-4088-ACCE-EE5E2FE29C4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A7D209BF-736E-4F52-8EDF-7D8B9C765FA8}"/>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F3E420-3F9F-46C3-8106-A4F0F8B0B88C}"/>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AD65006A-FA4D-495F-9E50-A7114C715BEB}"/>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7E4029E4-A7D9-479A-984E-A8FB50C92ED9}"/>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249DE732-AA8A-4078-9FC3-A02D0CE004E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E84A8D51-23CD-4D85-9B2C-A9978EB404CD}"/>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255CBFAC-EBAE-4750-ABCF-2D119499DA9F}"/>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EAC232E5-C85B-46C7-89D3-28435BB884A1}"/>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CD5BC67-FF00-4EEE-91BA-B1023C162486}"/>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9F3D91EF-84F1-4D06-9EC5-D0CDF398709C}"/>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3AEAC28C-15E8-4FDA-ACD1-C36869B78B09}"/>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488E017C-823A-4401-86EC-CF3957DC04F3}"/>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FC3DA80A-EA31-4B76-8709-B6339B1AFFB4}"/>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8856DD7A-7DC5-437A-941A-02A6755ED91D}"/>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5150FBF5-EBC2-4169-A596-D35B4D488E84}"/>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353D9BEB-74E2-45C2-9DF4-91B7FA4E0D1F}"/>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57A61472-BB54-41DD-A699-25659AD056C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7F4C9CC5-4411-4D80-A811-140E59278A4C}"/>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150101</xdr:rowOff>
    </xdr:from>
    <xdr:to>
      <xdr:col>116</xdr:col>
      <xdr:colOff>63500</xdr:colOff>
      <xdr:row>57</xdr:row>
      <xdr:rowOff>128194</xdr:rowOff>
    </xdr:to>
    <xdr:cxnSp macro="">
      <xdr:nvCxnSpPr>
        <xdr:cNvPr id="790" name="直線コネクタ 789">
          <a:extLst>
            <a:ext uri="{FF2B5EF4-FFF2-40B4-BE49-F238E27FC236}">
              <a16:creationId xmlns:a16="http://schemas.microsoft.com/office/drawing/2014/main" id="{12705DA8-4733-4FF8-AD34-1F9036639CD7}"/>
            </a:ext>
          </a:extLst>
        </xdr:cNvPr>
        <xdr:cNvCxnSpPr/>
      </xdr:nvCxnSpPr>
      <xdr:spPr>
        <a:xfrm flipV="1">
          <a:off x="21323300" y="9751301"/>
          <a:ext cx="838200" cy="14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a:extLst>
            <a:ext uri="{FF2B5EF4-FFF2-40B4-BE49-F238E27FC236}">
              <a16:creationId xmlns:a16="http://schemas.microsoft.com/office/drawing/2014/main" id="{53A212A6-1AFC-4FB7-A77C-EC082D649380}"/>
            </a:ext>
          </a:extLst>
        </xdr:cNvPr>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7974909A-BF36-4AD5-9F98-4AC4282F005B}"/>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111963</xdr:rowOff>
    </xdr:from>
    <xdr:to>
      <xdr:col>111</xdr:col>
      <xdr:colOff>177800</xdr:colOff>
      <xdr:row>57</xdr:row>
      <xdr:rowOff>128194</xdr:rowOff>
    </xdr:to>
    <xdr:cxnSp macro="">
      <xdr:nvCxnSpPr>
        <xdr:cNvPr id="793" name="直線コネクタ 792">
          <a:extLst>
            <a:ext uri="{FF2B5EF4-FFF2-40B4-BE49-F238E27FC236}">
              <a16:creationId xmlns:a16="http://schemas.microsoft.com/office/drawing/2014/main" id="{9C80DAEE-406B-4067-A224-9D15F472F576}"/>
            </a:ext>
          </a:extLst>
        </xdr:cNvPr>
        <xdr:cNvCxnSpPr/>
      </xdr:nvCxnSpPr>
      <xdr:spPr>
        <a:xfrm>
          <a:off x="20434300" y="9884613"/>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943E3F91-07B8-4F92-A923-E447ECC49079}"/>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5" name="テキスト ボックス 794">
          <a:extLst>
            <a:ext uri="{FF2B5EF4-FFF2-40B4-BE49-F238E27FC236}">
              <a16:creationId xmlns:a16="http://schemas.microsoft.com/office/drawing/2014/main" id="{B5D1FAAE-23F0-4405-AA91-4328CE7D065B}"/>
            </a:ext>
          </a:extLst>
        </xdr:cNvPr>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22961</xdr:rowOff>
    </xdr:from>
    <xdr:to>
      <xdr:col>107</xdr:col>
      <xdr:colOff>50800</xdr:colOff>
      <xdr:row>57</xdr:row>
      <xdr:rowOff>111963</xdr:rowOff>
    </xdr:to>
    <xdr:cxnSp macro="">
      <xdr:nvCxnSpPr>
        <xdr:cNvPr id="796" name="直線コネクタ 795">
          <a:extLst>
            <a:ext uri="{FF2B5EF4-FFF2-40B4-BE49-F238E27FC236}">
              <a16:creationId xmlns:a16="http://schemas.microsoft.com/office/drawing/2014/main" id="{B8A3848D-2226-434F-93F6-933330212878}"/>
            </a:ext>
          </a:extLst>
        </xdr:cNvPr>
        <xdr:cNvCxnSpPr/>
      </xdr:nvCxnSpPr>
      <xdr:spPr>
        <a:xfrm>
          <a:off x="19545300" y="9795611"/>
          <a:ext cx="889000" cy="8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8846B66C-6AEC-4205-AB2D-5E5EA485C0FA}"/>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8" name="テキスト ボックス 797">
          <a:extLst>
            <a:ext uri="{FF2B5EF4-FFF2-40B4-BE49-F238E27FC236}">
              <a16:creationId xmlns:a16="http://schemas.microsoft.com/office/drawing/2014/main" id="{C99854A4-FF7A-4D37-A51D-52A057D82A97}"/>
            </a:ext>
          </a:extLst>
        </xdr:cNvPr>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127889</xdr:rowOff>
    </xdr:from>
    <xdr:to>
      <xdr:col>102</xdr:col>
      <xdr:colOff>114300</xdr:colOff>
      <xdr:row>57</xdr:row>
      <xdr:rowOff>22961</xdr:rowOff>
    </xdr:to>
    <xdr:cxnSp macro="">
      <xdr:nvCxnSpPr>
        <xdr:cNvPr id="799" name="直線コネクタ 798">
          <a:extLst>
            <a:ext uri="{FF2B5EF4-FFF2-40B4-BE49-F238E27FC236}">
              <a16:creationId xmlns:a16="http://schemas.microsoft.com/office/drawing/2014/main" id="{EAE08D38-9AFA-4AB0-BA11-6D37FB12FE8B}"/>
            </a:ext>
          </a:extLst>
        </xdr:cNvPr>
        <xdr:cNvCxnSpPr/>
      </xdr:nvCxnSpPr>
      <xdr:spPr>
        <a:xfrm>
          <a:off x="18656300" y="9729089"/>
          <a:ext cx="8890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26EBE9AA-12FA-4569-AAE9-0EBF84173388}"/>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a:extLst>
            <a:ext uri="{FF2B5EF4-FFF2-40B4-BE49-F238E27FC236}">
              <a16:creationId xmlns:a16="http://schemas.microsoft.com/office/drawing/2014/main" id="{7141E8CA-8304-47FB-8920-D1711BB5A0FF}"/>
            </a:ext>
          </a:extLst>
        </xdr:cNvPr>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AFBC91D6-F012-4FA5-8BB5-5977EC22053F}"/>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a:extLst>
            <a:ext uri="{FF2B5EF4-FFF2-40B4-BE49-F238E27FC236}">
              <a16:creationId xmlns:a16="http://schemas.microsoft.com/office/drawing/2014/main" id="{929D45B9-FC54-4D05-AC9D-454E4D75C6A2}"/>
            </a:ext>
          </a:extLst>
        </xdr:cNvPr>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7ED34663-9FDC-4600-9460-53DB85652B5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E83B4ACF-DE56-4C6B-8AB1-E47EA0B40D74}"/>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FC00F546-65A6-459B-B7D7-FE1379628BE7}"/>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719D0EE1-CEB9-48E2-902D-9C902E5F196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CC1C50A2-FCF5-400D-A748-095D0670D8F7}"/>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99301</xdr:rowOff>
    </xdr:from>
    <xdr:to>
      <xdr:col>116</xdr:col>
      <xdr:colOff>114300</xdr:colOff>
      <xdr:row>57</xdr:row>
      <xdr:rowOff>29451</xdr:rowOff>
    </xdr:to>
    <xdr:sp macro="" textlink="">
      <xdr:nvSpPr>
        <xdr:cNvPr id="809" name="楕円 808">
          <a:extLst>
            <a:ext uri="{FF2B5EF4-FFF2-40B4-BE49-F238E27FC236}">
              <a16:creationId xmlns:a16="http://schemas.microsoft.com/office/drawing/2014/main" id="{25599860-43B4-4CA3-880E-BF24AF262D51}"/>
            </a:ext>
          </a:extLst>
        </xdr:cNvPr>
        <xdr:cNvSpPr/>
      </xdr:nvSpPr>
      <xdr:spPr>
        <a:xfrm>
          <a:off x="22110700" y="97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122178</xdr:rowOff>
    </xdr:from>
    <xdr:ext cx="534377" cy="259045"/>
    <xdr:sp macro="" textlink="">
      <xdr:nvSpPr>
        <xdr:cNvPr id="810" name="貸付金該当値テキスト">
          <a:extLst>
            <a:ext uri="{FF2B5EF4-FFF2-40B4-BE49-F238E27FC236}">
              <a16:creationId xmlns:a16="http://schemas.microsoft.com/office/drawing/2014/main" id="{BC935FBF-AEAD-4029-BA0C-08E7D049399C}"/>
            </a:ext>
          </a:extLst>
        </xdr:cNvPr>
        <xdr:cNvSpPr txBox="1"/>
      </xdr:nvSpPr>
      <xdr:spPr>
        <a:xfrm>
          <a:off x="22212300" y="95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77394</xdr:rowOff>
    </xdr:from>
    <xdr:to>
      <xdr:col>112</xdr:col>
      <xdr:colOff>38100</xdr:colOff>
      <xdr:row>58</xdr:row>
      <xdr:rowOff>7544</xdr:rowOff>
    </xdr:to>
    <xdr:sp macro="" textlink="">
      <xdr:nvSpPr>
        <xdr:cNvPr id="811" name="楕円 810">
          <a:extLst>
            <a:ext uri="{FF2B5EF4-FFF2-40B4-BE49-F238E27FC236}">
              <a16:creationId xmlns:a16="http://schemas.microsoft.com/office/drawing/2014/main" id="{DDFC34DE-BF36-435C-9DF4-FA3ED5912342}"/>
            </a:ext>
          </a:extLst>
        </xdr:cNvPr>
        <xdr:cNvSpPr/>
      </xdr:nvSpPr>
      <xdr:spPr>
        <a:xfrm>
          <a:off x="21272500" y="98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24071</xdr:rowOff>
    </xdr:from>
    <xdr:ext cx="469744" cy="259045"/>
    <xdr:sp macro="" textlink="">
      <xdr:nvSpPr>
        <xdr:cNvPr id="812" name="テキスト ボックス 811">
          <a:extLst>
            <a:ext uri="{FF2B5EF4-FFF2-40B4-BE49-F238E27FC236}">
              <a16:creationId xmlns:a16="http://schemas.microsoft.com/office/drawing/2014/main" id="{8A71ADE5-8DF8-4D11-B2DF-F97C9FE03CC0}"/>
            </a:ext>
          </a:extLst>
        </xdr:cNvPr>
        <xdr:cNvSpPr txBox="1"/>
      </xdr:nvSpPr>
      <xdr:spPr>
        <a:xfrm>
          <a:off x="21088428" y="962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61163</xdr:rowOff>
    </xdr:from>
    <xdr:to>
      <xdr:col>107</xdr:col>
      <xdr:colOff>101600</xdr:colOff>
      <xdr:row>57</xdr:row>
      <xdr:rowOff>162763</xdr:rowOff>
    </xdr:to>
    <xdr:sp macro="" textlink="">
      <xdr:nvSpPr>
        <xdr:cNvPr id="813" name="楕円 812">
          <a:extLst>
            <a:ext uri="{FF2B5EF4-FFF2-40B4-BE49-F238E27FC236}">
              <a16:creationId xmlns:a16="http://schemas.microsoft.com/office/drawing/2014/main" id="{80679744-F7F7-464E-BA0A-F392F8E32928}"/>
            </a:ext>
          </a:extLst>
        </xdr:cNvPr>
        <xdr:cNvSpPr/>
      </xdr:nvSpPr>
      <xdr:spPr>
        <a:xfrm>
          <a:off x="20383500" y="98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7840</xdr:rowOff>
    </xdr:from>
    <xdr:ext cx="469744" cy="259045"/>
    <xdr:sp macro="" textlink="">
      <xdr:nvSpPr>
        <xdr:cNvPr id="814" name="テキスト ボックス 813">
          <a:extLst>
            <a:ext uri="{FF2B5EF4-FFF2-40B4-BE49-F238E27FC236}">
              <a16:creationId xmlns:a16="http://schemas.microsoft.com/office/drawing/2014/main" id="{AB010900-6768-4513-83DB-4D5C34BAB06D}"/>
            </a:ext>
          </a:extLst>
        </xdr:cNvPr>
        <xdr:cNvSpPr txBox="1"/>
      </xdr:nvSpPr>
      <xdr:spPr>
        <a:xfrm>
          <a:off x="20199428" y="960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143611</xdr:rowOff>
    </xdr:from>
    <xdr:to>
      <xdr:col>102</xdr:col>
      <xdr:colOff>165100</xdr:colOff>
      <xdr:row>57</xdr:row>
      <xdr:rowOff>73761</xdr:rowOff>
    </xdr:to>
    <xdr:sp macro="" textlink="">
      <xdr:nvSpPr>
        <xdr:cNvPr id="815" name="楕円 814">
          <a:extLst>
            <a:ext uri="{FF2B5EF4-FFF2-40B4-BE49-F238E27FC236}">
              <a16:creationId xmlns:a16="http://schemas.microsoft.com/office/drawing/2014/main" id="{1BE98EB5-F081-41EA-8912-EDAB30184020}"/>
            </a:ext>
          </a:extLst>
        </xdr:cNvPr>
        <xdr:cNvSpPr/>
      </xdr:nvSpPr>
      <xdr:spPr>
        <a:xfrm>
          <a:off x="19494500" y="97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90288</xdr:rowOff>
    </xdr:from>
    <xdr:ext cx="469744" cy="259045"/>
    <xdr:sp macro="" textlink="">
      <xdr:nvSpPr>
        <xdr:cNvPr id="816" name="テキスト ボックス 815">
          <a:extLst>
            <a:ext uri="{FF2B5EF4-FFF2-40B4-BE49-F238E27FC236}">
              <a16:creationId xmlns:a16="http://schemas.microsoft.com/office/drawing/2014/main" id="{D34B8EA3-4BC4-4986-AA16-2E1DD4783653}"/>
            </a:ext>
          </a:extLst>
        </xdr:cNvPr>
        <xdr:cNvSpPr txBox="1"/>
      </xdr:nvSpPr>
      <xdr:spPr>
        <a:xfrm>
          <a:off x="19310428" y="952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77089</xdr:rowOff>
    </xdr:from>
    <xdr:to>
      <xdr:col>98</xdr:col>
      <xdr:colOff>38100</xdr:colOff>
      <xdr:row>57</xdr:row>
      <xdr:rowOff>7239</xdr:rowOff>
    </xdr:to>
    <xdr:sp macro="" textlink="">
      <xdr:nvSpPr>
        <xdr:cNvPr id="817" name="楕円 816">
          <a:extLst>
            <a:ext uri="{FF2B5EF4-FFF2-40B4-BE49-F238E27FC236}">
              <a16:creationId xmlns:a16="http://schemas.microsoft.com/office/drawing/2014/main" id="{4F192D1B-9FE7-4274-AF34-20DFDA688380}"/>
            </a:ext>
          </a:extLst>
        </xdr:cNvPr>
        <xdr:cNvSpPr/>
      </xdr:nvSpPr>
      <xdr:spPr>
        <a:xfrm>
          <a:off x="18605500" y="96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23766</xdr:rowOff>
    </xdr:from>
    <xdr:ext cx="534377" cy="259045"/>
    <xdr:sp macro="" textlink="">
      <xdr:nvSpPr>
        <xdr:cNvPr id="818" name="テキスト ボックス 817">
          <a:extLst>
            <a:ext uri="{FF2B5EF4-FFF2-40B4-BE49-F238E27FC236}">
              <a16:creationId xmlns:a16="http://schemas.microsoft.com/office/drawing/2014/main" id="{D59DEEE7-7738-4B85-A5F7-79BD5783518C}"/>
            </a:ext>
          </a:extLst>
        </xdr:cNvPr>
        <xdr:cNvSpPr txBox="1"/>
      </xdr:nvSpPr>
      <xdr:spPr>
        <a:xfrm>
          <a:off x="18389111" y="945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FA53A8FB-B3D4-43D4-AF56-F310B85F5DF3}"/>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6577D694-795E-4198-BEF6-04791C1CBD77}"/>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8802407E-8F2D-4021-A035-B7ED422FDBE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E52C42CB-E56F-4965-9722-E57D08D4093F}"/>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4876932F-969E-4806-81DB-DD0EBF777EDC}"/>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BE36EBCF-1874-4C8F-9F84-2699FACEAD6B}"/>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86C28DC0-9776-4D06-8CC0-FC2FC65307AF}"/>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2E061C2E-3989-42DC-8508-118F4729CFCC}"/>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47421878-FA58-427F-B14B-644C4D1BA1D8}"/>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CE3A3B5D-65F9-42F4-AD59-A602CB29F263}"/>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9003AE6C-7AD5-49BC-AA6B-8ADD8279137B}"/>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F1394206-C3E2-4331-B2BC-7369682C1E4D}"/>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85D18124-D408-4585-9436-25BFD453507A}"/>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F0CC412-6935-4A1A-9EA9-4D55BD6A24E2}"/>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8F71273F-CC0B-44C1-9503-68FA0BB5B47B}"/>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4E342DFA-EB52-4BC5-A743-C345E32A5EDC}"/>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B13012C6-4117-40C1-99F7-BB0AC0DD4445}"/>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68123DCD-A901-49D7-917F-D7E7FC4AEBE4}"/>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C7871AEE-0F7D-4D90-BBE0-94B4398C48E3}"/>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1A98CEEC-E298-44D0-B805-8F2C5F9E69F4}"/>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9D56B568-9B26-49F2-8A46-78D0C674C248}"/>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A288720B-1756-43DC-8682-8A05214369AA}"/>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7257405E-33FB-48BD-A906-7E1F7B8F621F}"/>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F70AF019-337D-4F6B-9C8A-DD6EF9FDE7CC}"/>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BE53CD17-89AA-4661-A857-6625078988A9}"/>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3BFB5152-55EC-49CB-9A4C-B5CAFCBBBCE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92D031CA-1365-4B25-8F47-C4C0D3657965}"/>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420E07A7-8C21-4A0A-843E-798EFD870193}"/>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5B6F0D05-B728-4CC9-B75E-FB11EF774888}"/>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D6865F0D-2C13-417A-9917-E45286C2D81A}"/>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6E40ED98-5DCC-4674-9630-2FD3359293AA}"/>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13643</xdr:rowOff>
    </xdr:from>
    <xdr:to>
      <xdr:col>116</xdr:col>
      <xdr:colOff>63500</xdr:colOff>
      <xdr:row>75</xdr:row>
      <xdr:rowOff>29645</xdr:rowOff>
    </xdr:to>
    <xdr:cxnSp macro="">
      <xdr:nvCxnSpPr>
        <xdr:cNvPr id="850" name="直線コネクタ 849">
          <a:extLst>
            <a:ext uri="{FF2B5EF4-FFF2-40B4-BE49-F238E27FC236}">
              <a16:creationId xmlns:a16="http://schemas.microsoft.com/office/drawing/2014/main" id="{E1A1C96F-4D17-40DA-90A3-AA67B1A8507F}"/>
            </a:ext>
          </a:extLst>
        </xdr:cNvPr>
        <xdr:cNvCxnSpPr/>
      </xdr:nvCxnSpPr>
      <xdr:spPr>
        <a:xfrm>
          <a:off x="21323300" y="12700943"/>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a:extLst>
            <a:ext uri="{FF2B5EF4-FFF2-40B4-BE49-F238E27FC236}">
              <a16:creationId xmlns:a16="http://schemas.microsoft.com/office/drawing/2014/main" id="{BD28532C-5B12-493B-BB2F-B06706385F0A}"/>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7B2B961A-6333-430D-B1F1-E6B72FCAE1F7}"/>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1429</xdr:rowOff>
    </xdr:from>
    <xdr:to>
      <xdr:col>111</xdr:col>
      <xdr:colOff>177800</xdr:colOff>
      <xdr:row>74</xdr:row>
      <xdr:rowOff>13643</xdr:rowOff>
    </xdr:to>
    <xdr:cxnSp macro="">
      <xdr:nvCxnSpPr>
        <xdr:cNvPr id="853" name="直線コネクタ 852">
          <a:extLst>
            <a:ext uri="{FF2B5EF4-FFF2-40B4-BE49-F238E27FC236}">
              <a16:creationId xmlns:a16="http://schemas.microsoft.com/office/drawing/2014/main" id="{D14CFED4-F7C4-4DB8-B075-D1D33BE2D60B}"/>
            </a:ext>
          </a:extLst>
        </xdr:cNvPr>
        <xdr:cNvCxnSpPr/>
      </xdr:nvCxnSpPr>
      <xdr:spPr>
        <a:xfrm>
          <a:off x="20434300" y="12688729"/>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F66E33EC-22EE-4BEE-B391-FC7264FFACE2}"/>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a:extLst>
            <a:ext uri="{FF2B5EF4-FFF2-40B4-BE49-F238E27FC236}">
              <a16:creationId xmlns:a16="http://schemas.microsoft.com/office/drawing/2014/main" id="{0E94EFCE-F737-49B5-8374-439D5B7341F4}"/>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1429</xdr:rowOff>
    </xdr:from>
    <xdr:to>
      <xdr:col>107</xdr:col>
      <xdr:colOff>50800</xdr:colOff>
      <xdr:row>74</xdr:row>
      <xdr:rowOff>56621</xdr:rowOff>
    </xdr:to>
    <xdr:cxnSp macro="">
      <xdr:nvCxnSpPr>
        <xdr:cNvPr id="856" name="直線コネクタ 855">
          <a:extLst>
            <a:ext uri="{FF2B5EF4-FFF2-40B4-BE49-F238E27FC236}">
              <a16:creationId xmlns:a16="http://schemas.microsoft.com/office/drawing/2014/main" id="{594C0056-7795-4B05-9FFF-9161856FA12A}"/>
            </a:ext>
          </a:extLst>
        </xdr:cNvPr>
        <xdr:cNvCxnSpPr/>
      </xdr:nvCxnSpPr>
      <xdr:spPr>
        <a:xfrm flipV="1">
          <a:off x="19545300" y="12688729"/>
          <a:ext cx="889000" cy="5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CED9A71F-745F-4B18-A391-4406EE77CD96}"/>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a:extLst>
            <a:ext uri="{FF2B5EF4-FFF2-40B4-BE49-F238E27FC236}">
              <a16:creationId xmlns:a16="http://schemas.microsoft.com/office/drawing/2014/main" id="{A518289E-C026-45FF-8010-6105CA8EB32A}"/>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56621</xdr:rowOff>
    </xdr:from>
    <xdr:to>
      <xdr:col>102</xdr:col>
      <xdr:colOff>114300</xdr:colOff>
      <xdr:row>74</xdr:row>
      <xdr:rowOff>76802</xdr:rowOff>
    </xdr:to>
    <xdr:cxnSp macro="">
      <xdr:nvCxnSpPr>
        <xdr:cNvPr id="859" name="直線コネクタ 858">
          <a:extLst>
            <a:ext uri="{FF2B5EF4-FFF2-40B4-BE49-F238E27FC236}">
              <a16:creationId xmlns:a16="http://schemas.microsoft.com/office/drawing/2014/main" id="{AD7214C9-E18A-49D3-837E-FEDE942F5399}"/>
            </a:ext>
          </a:extLst>
        </xdr:cNvPr>
        <xdr:cNvCxnSpPr/>
      </xdr:nvCxnSpPr>
      <xdr:spPr>
        <a:xfrm flipV="1">
          <a:off x="18656300" y="12743921"/>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62601D09-D103-4AE1-B2C5-B21A085F8E96}"/>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a:extLst>
            <a:ext uri="{FF2B5EF4-FFF2-40B4-BE49-F238E27FC236}">
              <a16:creationId xmlns:a16="http://schemas.microsoft.com/office/drawing/2014/main" id="{D574FC49-EE25-44F9-B3AC-61A1F61FFFA6}"/>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8642E348-5560-43DD-AA1B-A8988AEC5E9F}"/>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a:extLst>
            <a:ext uri="{FF2B5EF4-FFF2-40B4-BE49-F238E27FC236}">
              <a16:creationId xmlns:a16="http://schemas.microsoft.com/office/drawing/2014/main" id="{65D1B175-92A6-43E8-AAF5-E5B2A8ABBFB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7FE122B7-A44E-47A4-94B8-2CDDCBA72296}"/>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1AFB0C85-84AB-40B8-8BEA-1FE86E2591F3}"/>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50707EBE-4851-48A4-8BFA-54F4E614C2B2}"/>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E269A5C7-33CD-45D9-B836-6202BA1EA80E}"/>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5CDF434F-C1E9-4C3B-B907-4557C99BDEA1}"/>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150295</xdr:rowOff>
    </xdr:from>
    <xdr:to>
      <xdr:col>116</xdr:col>
      <xdr:colOff>114300</xdr:colOff>
      <xdr:row>75</xdr:row>
      <xdr:rowOff>80445</xdr:rowOff>
    </xdr:to>
    <xdr:sp macro="" textlink="">
      <xdr:nvSpPr>
        <xdr:cNvPr id="869" name="楕円 868">
          <a:extLst>
            <a:ext uri="{FF2B5EF4-FFF2-40B4-BE49-F238E27FC236}">
              <a16:creationId xmlns:a16="http://schemas.microsoft.com/office/drawing/2014/main" id="{C70906DF-BDD0-47AF-AC93-69745FF5EC56}"/>
            </a:ext>
          </a:extLst>
        </xdr:cNvPr>
        <xdr:cNvSpPr/>
      </xdr:nvSpPr>
      <xdr:spPr>
        <a:xfrm>
          <a:off x="22110700" y="128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128722</xdr:rowOff>
    </xdr:from>
    <xdr:ext cx="534377" cy="259045"/>
    <xdr:sp macro="" textlink="">
      <xdr:nvSpPr>
        <xdr:cNvPr id="870" name="繰出金該当値テキスト">
          <a:extLst>
            <a:ext uri="{FF2B5EF4-FFF2-40B4-BE49-F238E27FC236}">
              <a16:creationId xmlns:a16="http://schemas.microsoft.com/office/drawing/2014/main" id="{2DFF0A8A-F1F1-4864-B46D-CC0C4E75C92B}"/>
            </a:ext>
          </a:extLst>
        </xdr:cNvPr>
        <xdr:cNvSpPr txBox="1"/>
      </xdr:nvSpPr>
      <xdr:spPr>
        <a:xfrm>
          <a:off x="22212300" y="1281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134293</xdr:rowOff>
    </xdr:from>
    <xdr:to>
      <xdr:col>112</xdr:col>
      <xdr:colOff>38100</xdr:colOff>
      <xdr:row>74</xdr:row>
      <xdr:rowOff>64443</xdr:rowOff>
    </xdr:to>
    <xdr:sp macro="" textlink="">
      <xdr:nvSpPr>
        <xdr:cNvPr id="871" name="楕円 870">
          <a:extLst>
            <a:ext uri="{FF2B5EF4-FFF2-40B4-BE49-F238E27FC236}">
              <a16:creationId xmlns:a16="http://schemas.microsoft.com/office/drawing/2014/main" id="{60918763-3DE9-4034-847B-D69B8F276AAD}"/>
            </a:ext>
          </a:extLst>
        </xdr:cNvPr>
        <xdr:cNvSpPr/>
      </xdr:nvSpPr>
      <xdr:spPr>
        <a:xfrm>
          <a:off x="21272500" y="1265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55570</xdr:rowOff>
    </xdr:from>
    <xdr:ext cx="534377" cy="259045"/>
    <xdr:sp macro="" textlink="">
      <xdr:nvSpPr>
        <xdr:cNvPr id="872" name="テキスト ボックス 871">
          <a:extLst>
            <a:ext uri="{FF2B5EF4-FFF2-40B4-BE49-F238E27FC236}">
              <a16:creationId xmlns:a16="http://schemas.microsoft.com/office/drawing/2014/main" id="{61F47576-D894-42D4-AF92-6E4B4787210C}"/>
            </a:ext>
          </a:extLst>
        </xdr:cNvPr>
        <xdr:cNvSpPr txBox="1"/>
      </xdr:nvSpPr>
      <xdr:spPr>
        <a:xfrm>
          <a:off x="21056111" y="1274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122079</xdr:rowOff>
    </xdr:from>
    <xdr:to>
      <xdr:col>107</xdr:col>
      <xdr:colOff>101600</xdr:colOff>
      <xdr:row>74</xdr:row>
      <xdr:rowOff>52229</xdr:rowOff>
    </xdr:to>
    <xdr:sp macro="" textlink="">
      <xdr:nvSpPr>
        <xdr:cNvPr id="873" name="楕円 872">
          <a:extLst>
            <a:ext uri="{FF2B5EF4-FFF2-40B4-BE49-F238E27FC236}">
              <a16:creationId xmlns:a16="http://schemas.microsoft.com/office/drawing/2014/main" id="{68AA16EE-0E62-4FE0-810E-F45403C81023}"/>
            </a:ext>
          </a:extLst>
        </xdr:cNvPr>
        <xdr:cNvSpPr/>
      </xdr:nvSpPr>
      <xdr:spPr>
        <a:xfrm>
          <a:off x="20383500" y="126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43356</xdr:rowOff>
    </xdr:from>
    <xdr:ext cx="534377" cy="259045"/>
    <xdr:sp macro="" textlink="">
      <xdr:nvSpPr>
        <xdr:cNvPr id="874" name="テキスト ボックス 873">
          <a:extLst>
            <a:ext uri="{FF2B5EF4-FFF2-40B4-BE49-F238E27FC236}">
              <a16:creationId xmlns:a16="http://schemas.microsoft.com/office/drawing/2014/main" id="{169F1D9A-F9ED-4CC4-9A77-3F00FA5CA791}"/>
            </a:ext>
          </a:extLst>
        </xdr:cNvPr>
        <xdr:cNvSpPr txBox="1"/>
      </xdr:nvSpPr>
      <xdr:spPr>
        <a:xfrm>
          <a:off x="20167111" y="1273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5821</xdr:rowOff>
    </xdr:from>
    <xdr:to>
      <xdr:col>102</xdr:col>
      <xdr:colOff>165100</xdr:colOff>
      <xdr:row>74</xdr:row>
      <xdr:rowOff>107421</xdr:rowOff>
    </xdr:to>
    <xdr:sp macro="" textlink="">
      <xdr:nvSpPr>
        <xdr:cNvPr id="875" name="楕円 874">
          <a:extLst>
            <a:ext uri="{FF2B5EF4-FFF2-40B4-BE49-F238E27FC236}">
              <a16:creationId xmlns:a16="http://schemas.microsoft.com/office/drawing/2014/main" id="{ADFEF32C-C445-4376-9AFB-A7EF58912AB9}"/>
            </a:ext>
          </a:extLst>
        </xdr:cNvPr>
        <xdr:cNvSpPr/>
      </xdr:nvSpPr>
      <xdr:spPr>
        <a:xfrm>
          <a:off x="19494500" y="1269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98548</xdr:rowOff>
    </xdr:from>
    <xdr:ext cx="534377" cy="259045"/>
    <xdr:sp macro="" textlink="">
      <xdr:nvSpPr>
        <xdr:cNvPr id="876" name="テキスト ボックス 875">
          <a:extLst>
            <a:ext uri="{FF2B5EF4-FFF2-40B4-BE49-F238E27FC236}">
              <a16:creationId xmlns:a16="http://schemas.microsoft.com/office/drawing/2014/main" id="{89D602BA-5A7F-4842-B5CE-2E3E41062A99}"/>
            </a:ext>
          </a:extLst>
        </xdr:cNvPr>
        <xdr:cNvSpPr txBox="1"/>
      </xdr:nvSpPr>
      <xdr:spPr>
        <a:xfrm>
          <a:off x="19278111" y="1278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26002</xdr:rowOff>
    </xdr:from>
    <xdr:to>
      <xdr:col>98</xdr:col>
      <xdr:colOff>38100</xdr:colOff>
      <xdr:row>74</xdr:row>
      <xdr:rowOff>127602</xdr:rowOff>
    </xdr:to>
    <xdr:sp macro="" textlink="">
      <xdr:nvSpPr>
        <xdr:cNvPr id="877" name="楕円 876">
          <a:extLst>
            <a:ext uri="{FF2B5EF4-FFF2-40B4-BE49-F238E27FC236}">
              <a16:creationId xmlns:a16="http://schemas.microsoft.com/office/drawing/2014/main" id="{496815B0-2D65-47A2-B689-E3CD7B2821A9}"/>
            </a:ext>
          </a:extLst>
        </xdr:cNvPr>
        <xdr:cNvSpPr/>
      </xdr:nvSpPr>
      <xdr:spPr>
        <a:xfrm>
          <a:off x="18605500" y="127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118729</xdr:rowOff>
    </xdr:from>
    <xdr:ext cx="534377" cy="259045"/>
    <xdr:sp macro="" textlink="">
      <xdr:nvSpPr>
        <xdr:cNvPr id="878" name="テキスト ボックス 877">
          <a:extLst>
            <a:ext uri="{FF2B5EF4-FFF2-40B4-BE49-F238E27FC236}">
              <a16:creationId xmlns:a16="http://schemas.microsoft.com/office/drawing/2014/main" id="{8656CB1A-4D24-447D-8025-9AFC99D0F57F}"/>
            </a:ext>
          </a:extLst>
        </xdr:cNvPr>
        <xdr:cNvSpPr txBox="1"/>
      </xdr:nvSpPr>
      <xdr:spPr>
        <a:xfrm>
          <a:off x="18389111" y="128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160F06C-C11E-4087-81FA-FD1F5049942C}"/>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C697E8E9-BCD5-420C-83B4-6D8478FF6B22}"/>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D825F27F-24AE-4974-BBB4-AC24CFA76D97}"/>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A73E146F-8B56-4921-AA0E-0751E5380017}"/>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492A4FD-037C-4B80-9D0B-A879C284CFA2}"/>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96D5ED9-A40F-4D26-BF4C-983E35067B1E}"/>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15D8613E-9BA2-403A-AFD6-F86229B4400E}"/>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8017CA49-DF84-4A20-A370-078AECA45A18}"/>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35525578-E9E6-41CC-95CB-E0D83C43C00E}"/>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308C1A3E-E2B3-448E-AAA4-01CB562F5358}"/>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C2819F08-CA6A-4F10-9D5A-F981C88A4E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B7A7DED1-B243-4B31-BF0D-7A3534B1BD07}"/>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E0956BCF-9600-46EA-8961-EE4D1C0D62AE}"/>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A6DEF363-5516-48B3-A28B-3808E522DAF8}"/>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D71E8968-89BD-4D4D-A5DC-C3D5D9985C8B}"/>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D8DE5024-4507-47D0-A605-483FB0A7DD8F}"/>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F5844EB6-48DE-4FB9-B023-F9B2B8D8C6E1}"/>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45B2568D-9B94-46B0-835F-A2D0C92C68C7}"/>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AF024F40-B272-4CCB-B67E-4363DC8B0AD6}"/>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3386E3D6-9C8A-423C-8AB8-6E65F0E3C0E5}"/>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C8A1670F-6A9F-4671-8915-80FBAB38651C}"/>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913D3ED-D5F9-4AB4-B8D5-C174E462C54F}"/>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3FFAD944-45AB-49BE-9EFE-5AD4C6E47936}"/>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4FFF899E-738A-4C64-9A39-589679033A0F}"/>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6CD96C2C-0B95-4F39-8A2D-567DCE82DB7D}"/>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178A44C5-9B75-4D4F-B4D2-154D45F713C1}"/>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CD896052-F112-480B-AC25-A0114297DED8}"/>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2A37D6E4-8EE0-480A-B57B-B3595D539B9B}"/>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212AAACC-5F83-4855-8C01-D882F6613531}"/>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89EF55C5-86DB-4114-ABB4-1F87EDFD60C9}"/>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531D7275-C318-4E13-9DDF-E5021709FDF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7A94DB7C-104A-49CE-BF1D-2865AD3BC063}"/>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BB32D1EF-462B-442F-A212-E76C6DBF817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74856E97-C36D-4FA8-9592-1119BE96FA97}"/>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B75E40BA-FE2F-46F9-A4C6-96A7C905283C}"/>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73EC1074-772E-430E-A569-C2898872EF33}"/>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B04C231B-27E3-437F-9311-1D3AC610FB72}"/>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C8D52EEF-3EAD-4F11-8B2F-E143D4B66196}"/>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917E51FE-4693-4615-8580-DF9727D07114}"/>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54B5D821-D668-4C9B-8A58-4D7E7CC03AEB}"/>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60F0F5A2-254E-4011-B128-7DB7B54009BB}"/>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D2B0FBDF-57A7-4468-8DA2-8A2DFCF65FC9}"/>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6F147E32-534E-4FAD-85C8-CEDF80BEC817}"/>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4BDCD1C9-C15C-431A-9728-D5DE265DB243}"/>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FE4436B2-928C-4BD6-9968-F697F96123EA}"/>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FF77E3B-6FD5-471F-9A96-494DAFA3D6A5}"/>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95592125-89F5-44F6-8CA9-494E306DF681}"/>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4D0656F5-A387-4EB2-B07A-A3811C0652FB}"/>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3FEFCB16-3E78-4412-BB46-E9D0893C5D5C}"/>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D97B1C4C-494E-42F1-A1B4-F568E9E3AC11}"/>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9C853F0E-5F1B-4A8C-9DC7-E4080EF5EC71}"/>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4ED47762-3FDE-4BD3-A8BE-ECA588B4146F}"/>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令和</a:t>
          </a:r>
          <a:r>
            <a:rPr kumimoji="1" lang="ja-JP" altLang="en-US" sz="1100" b="0" i="0" baseline="0">
              <a:solidFill>
                <a:sysClr val="windowText" lastClr="000000"/>
              </a:solidFill>
              <a:effectLst/>
              <a:latin typeface="+mn-lt"/>
              <a:ea typeface="+mn-ea"/>
              <a:cs typeface="+mn-cs"/>
            </a:rPr>
            <a:t>２</a:t>
          </a:r>
          <a:r>
            <a:rPr kumimoji="1" lang="ja-JP" altLang="ja-JP" sz="1100" b="0" i="0" baseline="0">
              <a:solidFill>
                <a:sysClr val="windowText" lastClr="000000"/>
              </a:solidFill>
              <a:effectLst/>
              <a:latin typeface="+mn-lt"/>
              <a:ea typeface="+mn-ea"/>
              <a:cs typeface="+mn-cs"/>
            </a:rPr>
            <a:t>年度の歳出決算総額は、</a:t>
          </a:r>
          <a:r>
            <a:rPr kumimoji="1" lang="en-US" altLang="ja-JP" sz="1100" b="0" i="0" baseline="0">
              <a:solidFill>
                <a:sysClr val="windowText" lastClr="000000"/>
              </a:solidFill>
              <a:effectLst/>
              <a:latin typeface="+mn-ea"/>
              <a:ea typeface="+mn-ea"/>
              <a:cs typeface="+mn-cs"/>
            </a:rPr>
            <a:t>37,504,755</a:t>
          </a:r>
          <a:r>
            <a:rPr kumimoji="1" lang="ja-JP" altLang="ja-JP" sz="1100" b="0" i="0" baseline="0">
              <a:solidFill>
                <a:sysClr val="windowText" lastClr="000000"/>
              </a:solidFill>
              <a:effectLst/>
              <a:latin typeface="+mn-ea"/>
              <a:ea typeface="+mn-ea"/>
              <a:cs typeface="+mn-cs"/>
            </a:rPr>
            <a:t>千円</a:t>
          </a:r>
          <a:r>
            <a:rPr kumimoji="1" lang="ja-JP" altLang="ja-JP" sz="1100" b="0" i="0" baseline="0">
              <a:solidFill>
                <a:sysClr val="windowText" lastClr="000000"/>
              </a:solidFill>
              <a:effectLst/>
              <a:latin typeface="+mn-lt"/>
              <a:ea typeface="+mn-ea"/>
              <a:cs typeface="+mn-cs"/>
            </a:rPr>
            <a:t>であり、住民一人当たりのコストは</a:t>
          </a:r>
          <a:r>
            <a:rPr kumimoji="1" lang="en-US" altLang="ja-JP" sz="1100" b="0" i="0" baseline="0">
              <a:solidFill>
                <a:sysClr val="windowText" lastClr="000000"/>
              </a:solidFill>
              <a:effectLst/>
              <a:latin typeface="+mn-ea"/>
              <a:ea typeface="+mn-ea"/>
              <a:cs typeface="+mn-cs"/>
            </a:rPr>
            <a:t>497,588</a:t>
          </a:r>
          <a:r>
            <a:rPr kumimoji="1" lang="ja-JP" altLang="ja-JP" sz="1100" b="0" i="0" baseline="0">
              <a:solidFill>
                <a:sysClr val="windowText" lastClr="000000"/>
              </a:solidFill>
              <a:effectLst/>
              <a:latin typeface="+mn-ea"/>
              <a:ea typeface="+mn-ea"/>
              <a:cs typeface="+mn-cs"/>
            </a:rPr>
            <a:t>円</a:t>
          </a:r>
          <a:r>
            <a:rPr kumimoji="1" lang="ja-JP" altLang="ja-JP" sz="1100" b="0" i="0" baseline="0">
              <a:solidFill>
                <a:sysClr val="windowText" lastClr="000000"/>
              </a:solidFill>
              <a:effectLst/>
              <a:latin typeface="+mn-lt"/>
              <a:ea typeface="+mn-ea"/>
              <a:cs typeface="+mn-cs"/>
            </a:rPr>
            <a:t>となっている。</a:t>
          </a:r>
          <a:r>
            <a:rPr kumimoji="1" lang="ja-JP" altLang="en-US" sz="1100" b="0" i="0" baseline="0">
              <a:solidFill>
                <a:sysClr val="windowText" lastClr="000000"/>
              </a:solidFill>
              <a:effectLst/>
              <a:latin typeface="+mn-lt"/>
              <a:ea typeface="+mn-ea"/>
              <a:cs typeface="+mn-cs"/>
            </a:rPr>
            <a:t>新型コロナウイルス感染症に対する国の施策である特別定額給付金事業などにより、補助費が大幅に増加したほか、商業金融対策事業の拡充により貸付金が増加した。</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人件費では、</a:t>
          </a:r>
          <a:r>
            <a:rPr kumimoji="1" lang="ja-JP" altLang="en-US" sz="1100" b="0" i="0" baseline="0">
              <a:solidFill>
                <a:sysClr val="windowText" lastClr="000000"/>
              </a:solidFill>
              <a:effectLst/>
              <a:latin typeface="+mn-lt"/>
              <a:ea typeface="+mn-ea"/>
              <a:cs typeface="+mn-cs"/>
            </a:rPr>
            <a:t>会計年度任用職員への移行により、</a:t>
          </a:r>
          <a:r>
            <a:rPr kumimoji="1" lang="ja-JP" altLang="ja-JP" sz="1100" b="0" i="0" baseline="0">
              <a:solidFill>
                <a:sysClr val="windowText" lastClr="000000"/>
              </a:solidFill>
              <a:effectLst/>
              <a:latin typeface="+mn-lt"/>
              <a:ea typeface="+mn-ea"/>
              <a:cs typeface="+mn-cs"/>
            </a:rPr>
            <a:t>住民一人当たりのコストが</a:t>
          </a:r>
          <a:r>
            <a:rPr kumimoji="1" lang="en-US" altLang="ja-JP" sz="1100" b="0" i="0" baseline="0">
              <a:solidFill>
                <a:sysClr val="windowText" lastClr="000000"/>
              </a:solidFill>
              <a:effectLst/>
              <a:latin typeface="+mn-ea"/>
              <a:ea typeface="+mn-ea"/>
              <a:cs typeface="+mn-cs"/>
            </a:rPr>
            <a:t>64,420</a:t>
          </a:r>
          <a:r>
            <a:rPr kumimoji="1" lang="ja-JP" altLang="ja-JP" sz="1100" b="0" i="0" baseline="0">
              <a:solidFill>
                <a:sysClr val="windowText" lastClr="000000"/>
              </a:solidFill>
              <a:effectLst/>
              <a:latin typeface="+mn-ea"/>
              <a:ea typeface="+mn-ea"/>
              <a:cs typeface="+mn-cs"/>
            </a:rPr>
            <a:t>円</a:t>
          </a:r>
          <a:r>
            <a:rPr kumimoji="1" lang="ja-JP" altLang="ja-JP" sz="1100" b="0" i="0" baseline="0">
              <a:solidFill>
                <a:sysClr val="windowText" lastClr="000000"/>
              </a:solidFill>
              <a:effectLst/>
              <a:latin typeface="+mn-lt"/>
              <a:ea typeface="+mn-ea"/>
              <a:cs typeface="+mn-cs"/>
            </a:rPr>
            <a:t>と</a:t>
          </a:r>
          <a:r>
            <a:rPr kumimoji="1" lang="ja-JP" altLang="en-US" sz="1100" b="0" i="0" baseline="0">
              <a:solidFill>
                <a:sysClr val="windowText" lastClr="000000"/>
              </a:solidFill>
              <a:effectLst/>
              <a:latin typeface="+mn-lt"/>
              <a:ea typeface="+mn-ea"/>
              <a:cs typeface="+mn-cs"/>
            </a:rPr>
            <a:t>昨年度より</a:t>
          </a:r>
          <a:r>
            <a:rPr kumimoji="1" lang="en-US" altLang="ja-JP" sz="1100" b="0" i="0" baseline="0">
              <a:solidFill>
                <a:sysClr val="windowText" lastClr="000000"/>
              </a:solidFill>
              <a:effectLst/>
              <a:latin typeface="+mn-ea"/>
              <a:ea typeface="+mn-ea"/>
              <a:cs typeface="+mn-cs"/>
            </a:rPr>
            <a:t>10,509</a:t>
          </a:r>
          <a:r>
            <a:rPr kumimoji="1" lang="ja-JP" altLang="en-US" sz="1100" b="0" i="0" baseline="0">
              <a:solidFill>
                <a:sysClr val="windowText" lastClr="000000"/>
              </a:solidFill>
              <a:effectLst/>
              <a:latin typeface="+mn-lt"/>
              <a:ea typeface="+mn-ea"/>
              <a:cs typeface="+mn-cs"/>
            </a:rPr>
            <a:t>円増加した。</a:t>
          </a:r>
          <a:r>
            <a:rPr kumimoji="1" lang="ja-JP" altLang="ja-JP" sz="1100" b="0" i="0" baseline="0">
              <a:solidFill>
                <a:sysClr val="windowText" lastClr="000000"/>
              </a:solidFill>
              <a:effectLst/>
              <a:latin typeface="+mn-lt"/>
              <a:ea typeface="+mn-ea"/>
              <a:cs typeface="+mn-cs"/>
            </a:rPr>
            <a:t>類似団体平均に比べ</a:t>
          </a:r>
          <a:r>
            <a:rPr kumimoji="1" lang="en-US" altLang="ja-JP" sz="1100" b="0" i="0" baseline="0">
              <a:solidFill>
                <a:sysClr val="windowText" lastClr="000000"/>
              </a:solidFill>
              <a:effectLst/>
              <a:latin typeface="+mn-ea"/>
              <a:ea typeface="+mn-ea"/>
              <a:cs typeface="+mn-cs"/>
            </a:rPr>
            <a:t>6,177</a:t>
          </a:r>
          <a:r>
            <a:rPr kumimoji="1" lang="ja-JP" altLang="ja-JP" sz="1100" b="0" i="0" baseline="0">
              <a:solidFill>
                <a:sysClr val="windowText" lastClr="000000"/>
              </a:solidFill>
              <a:effectLst/>
              <a:latin typeface="+mn-lt"/>
              <a:ea typeface="+mn-ea"/>
              <a:cs typeface="+mn-cs"/>
            </a:rPr>
            <a:t>円下回</a:t>
          </a:r>
          <a:r>
            <a:rPr kumimoji="1" lang="ja-JP" altLang="en-US" sz="1100" b="0" i="0" baseline="0">
              <a:solidFill>
                <a:sysClr val="windowText" lastClr="000000"/>
              </a:solidFill>
              <a:effectLst/>
              <a:latin typeface="+mn-lt"/>
              <a:ea typeface="+mn-ea"/>
              <a:cs typeface="+mn-cs"/>
            </a:rPr>
            <a:t>っており、</a:t>
          </a:r>
          <a:r>
            <a:rPr kumimoji="1" lang="ja-JP" altLang="ja-JP" sz="1100" b="0" i="0" baseline="0">
              <a:solidFill>
                <a:sysClr val="windowText" lastClr="000000"/>
              </a:solidFill>
              <a:effectLst/>
              <a:latin typeface="+mn-lt"/>
              <a:ea typeface="+mn-ea"/>
              <a:cs typeface="+mn-cs"/>
            </a:rPr>
            <a:t>類似団体平均より低い水準を維持している。これは定員管理適正化方針を策定し、定員管理を行っているためである。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住民ニーズが多様化する中、地方公共団体の役割も複雑、多様化しているが、今後も適正な定員管理及び事務の効率化による時間外勤務の縮小などにより事務的経費の抑制に努めていく。</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50B11B-2A9A-4272-859E-F33387FA6FA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3E82B50-602E-417E-8C12-013F231AC993}"/>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299E34CB-7351-437E-9306-50C6420640F8}"/>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BE86B0CD-B909-4B3E-855D-830A2762AA9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6384D9A-B0A9-4395-9C25-005F2A26722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1D3B49-19C1-4F2D-8716-3BA34BBC1A5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B7DB70B-A580-4322-B2EA-742D10CC8E6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137EC52-5666-44D6-9BFF-32B0CBF5104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B0CBF38-ADDF-4ECF-9712-FCAA929EAF9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33609616-F016-4131-B8A0-4C3038D8705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75,373
72,714
60.97
39,584,010
37,504,755
2,051,219
16,732,552
26,673,738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D6FEFAD-8335-4522-82F0-98E312CB3E7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8BDD8D-CEED-4F15-AF3A-ED1646ED656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1EEECEC-7F76-45FA-B42D-3D80C461226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44E8EE-8A90-47E9-B28C-DE3CA467F97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98AFE83-5CFE-4C51-AF84-38CD002DE69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D1719B37-84AA-495B-A7C1-03ACCF283813}"/>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736E8BCE-0994-4034-AA1F-7C0FE4F3167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73E40A0-D8A1-45DD-A22A-8DC914758891}"/>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CBB31FD-7CA3-4BAD-A9F5-40C07AEAA138}"/>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802B65-FC1D-451E-BE88-6CB8A78A7B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980E838-BBF3-4C42-A284-A3ED0AC4542E}"/>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81AFD81-6D41-45D7-A1F9-9011F14D7B2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EE3F73F-DD26-4DB5-A661-692742F3AA77}"/>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615F1833-9BDC-4D59-88FC-34FAA614BEBC}"/>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2F36DC2-8FB1-4F63-9B24-0EB09595616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8541D65-DD52-4FC4-8623-0B3A8EF69C6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899572-8B14-4329-9B43-E58A12FC44B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BFE2C82-F71B-4480-B4B1-04C373B4223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95E9A34-77F6-42EA-910D-AB9B8A70713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6522DAEA-3BF9-4A72-A627-3C63FAA23898}"/>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3BE33A73-F43E-496D-ADE4-DD47B5F51C0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05C3BFE-CE89-4E88-8D18-AD91F7E9499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7DE0E31-D63A-4ABA-936D-0884BE3BD99A}"/>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C19AA04-ACC2-4826-969A-252CA626B93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DDFC218B-3DFF-4F5A-A13C-2B5590EE0768}"/>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56512AB-A082-4FE3-AF8C-E0B7405411D8}"/>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43B5FE42-683F-49DE-B1CB-ABBA4DF97BF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D7E34CD-C188-4DA0-B70A-9A4E506BC0E7}"/>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0FF3595-0AA2-4669-BDF2-3AF9B0C2561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F391C737-E29B-4958-8D2D-ECCA04F39BF4}"/>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791272E3-A23E-45A2-82DD-70F80F9B3C0D}"/>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510160ED-DEFD-440B-88E3-E8E2282B0A74}"/>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9C4F835E-5CD6-454F-9FD4-8C526A3EEA08}"/>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A7702A60-1C30-468F-A9DA-67E1D4412F5E}"/>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FE776625-0A62-4A1F-99DC-0AB4CD4F5E1C}"/>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9FC3C376-6747-4DE5-822F-3202CE6F831B}"/>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3438EDD4-0E48-4495-86B5-E99D065E9B8E}"/>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D3AC55AD-05BD-4436-983F-FFC807C31959}"/>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D1363FBF-457A-4C9E-9CF1-56610C350D36}"/>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60B642B3-8471-40C4-82D1-A638F77A283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F7315E05-2709-458F-8478-2C926F836A43}"/>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BB2B3D30-8B46-4FA4-9D8B-F04758D275B3}"/>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DFB934C3-2AB5-4A50-9451-54404FBB198C}"/>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7472683B-C369-4EAF-8908-56029439FBEF}"/>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72AD162-8BD4-4D2F-BD38-FFF73D697A1B}"/>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ACD2A1A3-1B99-44B2-ACD4-DC483145615C}"/>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9FB36B0B-FB8B-48B2-9661-3086A5EDF125}"/>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48260</xdr:rowOff>
    </xdr:from>
    <xdr:to>
      <xdr:col>24</xdr:col>
      <xdr:colOff>63500</xdr:colOff>
      <xdr:row>36</xdr:row>
      <xdr:rowOff>81178</xdr:rowOff>
    </xdr:to>
    <xdr:cxnSp macro="">
      <xdr:nvCxnSpPr>
        <xdr:cNvPr id="59" name="直線コネクタ 58">
          <a:extLst>
            <a:ext uri="{FF2B5EF4-FFF2-40B4-BE49-F238E27FC236}">
              <a16:creationId xmlns:a16="http://schemas.microsoft.com/office/drawing/2014/main" id="{5B8CF96B-737B-4E2B-A1EF-81EC6F9680D6}"/>
            </a:ext>
          </a:extLst>
        </xdr:cNvPr>
        <xdr:cNvCxnSpPr/>
      </xdr:nvCxnSpPr>
      <xdr:spPr>
        <a:xfrm>
          <a:off x="3797300" y="6220460"/>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a:extLst>
            <a:ext uri="{FF2B5EF4-FFF2-40B4-BE49-F238E27FC236}">
              <a16:creationId xmlns:a16="http://schemas.microsoft.com/office/drawing/2014/main" id="{BFAC4590-C227-4FEB-AE7A-0BAB95090F59}"/>
            </a:ext>
          </a:extLst>
        </xdr:cNvPr>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E2175419-4853-47EB-9039-45D9B1E0217D}"/>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48260</xdr:rowOff>
    </xdr:from>
    <xdr:to>
      <xdr:col>19</xdr:col>
      <xdr:colOff>177800</xdr:colOff>
      <xdr:row>36</xdr:row>
      <xdr:rowOff>144272</xdr:rowOff>
    </xdr:to>
    <xdr:cxnSp macro="">
      <xdr:nvCxnSpPr>
        <xdr:cNvPr id="62" name="直線コネクタ 61">
          <a:extLst>
            <a:ext uri="{FF2B5EF4-FFF2-40B4-BE49-F238E27FC236}">
              <a16:creationId xmlns:a16="http://schemas.microsoft.com/office/drawing/2014/main" id="{A8FF6CEF-042C-4126-9711-04FF50E5E650}"/>
            </a:ext>
          </a:extLst>
        </xdr:cNvPr>
        <xdr:cNvCxnSpPr/>
      </xdr:nvCxnSpPr>
      <xdr:spPr>
        <a:xfrm flipV="1">
          <a:off x="2908300" y="62204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642EC8CF-1F9C-4628-A8AD-3C5395F8C635}"/>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a:extLst>
            <a:ext uri="{FF2B5EF4-FFF2-40B4-BE49-F238E27FC236}">
              <a16:creationId xmlns:a16="http://schemas.microsoft.com/office/drawing/2014/main" id="{513DBA65-6C1F-4792-BB44-60164E52087F}"/>
            </a:ext>
          </a:extLst>
        </xdr:cNvPr>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108153</xdr:rowOff>
    </xdr:from>
    <xdr:to>
      <xdr:col>15</xdr:col>
      <xdr:colOff>50800</xdr:colOff>
      <xdr:row>36</xdr:row>
      <xdr:rowOff>144272</xdr:rowOff>
    </xdr:to>
    <xdr:cxnSp macro="">
      <xdr:nvCxnSpPr>
        <xdr:cNvPr id="65" name="直線コネクタ 64">
          <a:extLst>
            <a:ext uri="{FF2B5EF4-FFF2-40B4-BE49-F238E27FC236}">
              <a16:creationId xmlns:a16="http://schemas.microsoft.com/office/drawing/2014/main" id="{1BD02C97-6379-416A-8BE3-432025A8446B}"/>
            </a:ext>
          </a:extLst>
        </xdr:cNvPr>
        <xdr:cNvCxnSpPr/>
      </xdr:nvCxnSpPr>
      <xdr:spPr>
        <a:xfrm>
          <a:off x="2019300" y="6280353"/>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1A9AD18B-1480-4453-8B7D-98016B09035E}"/>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a:extLst>
            <a:ext uri="{FF2B5EF4-FFF2-40B4-BE49-F238E27FC236}">
              <a16:creationId xmlns:a16="http://schemas.microsoft.com/office/drawing/2014/main" id="{BF863D11-998B-4080-9E3C-5D8AD22613B3}"/>
            </a:ext>
          </a:extLst>
        </xdr:cNvPr>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2083</xdr:rowOff>
    </xdr:from>
    <xdr:to>
      <xdr:col>10</xdr:col>
      <xdr:colOff>114300</xdr:colOff>
      <xdr:row>36</xdr:row>
      <xdr:rowOff>108153</xdr:rowOff>
    </xdr:to>
    <xdr:cxnSp macro="">
      <xdr:nvCxnSpPr>
        <xdr:cNvPr id="68" name="直線コネクタ 67">
          <a:extLst>
            <a:ext uri="{FF2B5EF4-FFF2-40B4-BE49-F238E27FC236}">
              <a16:creationId xmlns:a16="http://schemas.microsoft.com/office/drawing/2014/main" id="{B012524F-E7C6-4ADE-AC33-CCB560F3FBB6}"/>
            </a:ext>
          </a:extLst>
        </xdr:cNvPr>
        <xdr:cNvCxnSpPr/>
      </xdr:nvCxnSpPr>
      <xdr:spPr>
        <a:xfrm>
          <a:off x="1130300" y="6174283"/>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5A545E89-9E97-4137-A1A5-688DDA61901C}"/>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D81F3366-5372-4CC3-B8E9-70A3992EA1B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C35256CD-FE12-4EA5-A203-C6C5BA956B27}"/>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3518813A-16CE-44DD-A3DC-62D7C0B452D1}"/>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A3F48FA9-09F9-41B6-B5E2-EDD63C39007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6F8B1427-8FE8-46F6-BB23-32C021DF6A93}"/>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65BE327C-E09E-4E49-B6EE-7C34B91A612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68BE95D-6A52-406E-94DF-BE9E6C9F6A09}"/>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BB5A2043-09B6-426F-B79D-0FE8FF666DA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30378</xdr:rowOff>
    </xdr:from>
    <xdr:to>
      <xdr:col>24</xdr:col>
      <xdr:colOff>114300</xdr:colOff>
      <xdr:row>36</xdr:row>
      <xdr:rowOff>131978</xdr:rowOff>
    </xdr:to>
    <xdr:sp macro="" textlink="">
      <xdr:nvSpPr>
        <xdr:cNvPr id="78" name="楕円 77">
          <a:extLst>
            <a:ext uri="{FF2B5EF4-FFF2-40B4-BE49-F238E27FC236}">
              <a16:creationId xmlns:a16="http://schemas.microsoft.com/office/drawing/2014/main" id="{FFE77629-8778-4D94-81DE-706BBE29E590}"/>
            </a:ext>
          </a:extLst>
        </xdr:cNvPr>
        <xdr:cNvSpPr/>
      </xdr:nvSpPr>
      <xdr:spPr>
        <a:xfrm>
          <a:off x="45847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8805</xdr:rowOff>
    </xdr:from>
    <xdr:ext cx="469744" cy="259045"/>
    <xdr:sp macro="" textlink="">
      <xdr:nvSpPr>
        <xdr:cNvPr id="79" name="議会費該当値テキスト">
          <a:extLst>
            <a:ext uri="{FF2B5EF4-FFF2-40B4-BE49-F238E27FC236}">
              <a16:creationId xmlns:a16="http://schemas.microsoft.com/office/drawing/2014/main" id="{D452973C-0159-42BC-8AF9-8C6E5CDF4F28}"/>
            </a:ext>
          </a:extLst>
        </xdr:cNvPr>
        <xdr:cNvSpPr txBox="1"/>
      </xdr:nvSpPr>
      <xdr:spPr>
        <a:xfrm>
          <a:off x="4686300" y="618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168910</xdr:rowOff>
    </xdr:from>
    <xdr:to>
      <xdr:col>20</xdr:col>
      <xdr:colOff>38100</xdr:colOff>
      <xdr:row>36</xdr:row>
      <xdr:rowOff>99060</xdr:rowOff>
    </xdr:to>
    <xdr:sp macro="" textlink="">
      <xdr:nvSpPr>
        <xdr:cNvPr id="80" name="楕円 79">
          <a:extLst>
            <a:ext uri="{FF2B5EF4-FFF2-40B4-BE49-F238E27FC236}">
              <a16:creationId xmlns:a16="http://schemas.microsoft.com/office/drawing/2014/main" id="{A83E7F9D-00DE-4442-BA77-673B19283CDB}"/>
            </a:ext>
          </a:extLst>
        </xdr:cNvPr>
        <xdr:cNvSpPr/>
      </xdr:nvSpPr>
      <xdr:spPr>
        <a:xfrm>
          <a:off x="3746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90187</xdr:rowOff>
    </xdr:from>
    <xdr:ext cx="469744" cy="259045"/>
    <xdr:sp macro="" textlink="">
      <xdr:nvSpPr>
        <xdr:cNvPr id="81" name="テキスト ボックス 80">
          <a:extLst>
            <a:ext uri="{FF2B5EF4-FFF2-40B4-BE49-F238E27FC236}">
              <a16:creationId xmlns:a16="http://schemas.microsoft.com/office/drawing/2014/main" id="{2AB5786F-439E-4642-BF15-132A68551CF3}"/>
            </a:ext>
          </a:extLst>
        </xdr:cNvPr>
        <xdr:cNvSpPr txBox="1"/>
      </xdr:nvSpPr>
      <xdr:spPr>
        <a:xfrm>
          <a:off x="3562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93472</xdr:rowOff>
    </xdr:from>
    <xdr:to>
      <xdr:col>15</xdr:col>
      <xdr:colOff>101600</xdr:colOff>
      <xdr:row>37</xdr:row>
      <xdr:rowOff>23622</xdr:rowOff>
    </xdr:to>
    <xdr:sp macro="" textlink="">
      <xdr:nvSpPr>
        <xdr:cNvPr id="82" name="楕円 81">
          <a:extLst>
            <a:ext uri="{FF2B5EF4-FFF2-40B4-BE49-F238E27FC236}">
              <a16:creationId xmlns:a16="http://schemas.microsoft.com/office/drawing/2014/main" id="{CEB7E2CC-6A86-446C-BF3B-284C8C3F46D3}"/>
            </a:ext>
          </a:extLst>
        </xdr:cNvPr>
        <xdr:cNvSpPr/>
      </xdr:nvSpPr>
      <xdr:spPr>
        <a:xfrm>
          <a:off x="2857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14749</xdr:rowOff>
    </xdr:from>
    <xdr:ext cx="469744" cy="259045"/>
    <xdr:sp macro="" textlink="">
      <xdr:nvSpPr>
        <xdr:cNvPr id="83" name="テキスト ボックス 82">
          <a:extLst>
            <a:ext uri="{FF2B5EF4-FFF2-40B4-BE49-F238E27FC236}">
              <a16:creationId xmlns:a16="http://schemas.microsoft.com/office/drawing/2014/main" id="{39A9B85C-A34C-424E-843A-9FF4772205A1}"/>
            </a:ext>
          </a:extLst>
        </xdr:cNvPr>
        <xdr:cNvSpPr txBox="1"/>
      </xdr:nvSpPr>
      <xdr:spPr>
        <a:xfrm>
          <a:off x="2673428"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57353</xdr:rowOff>
    </xdr:from>
    <xdr:to>
      <xdr:col>10</xdr:col>
      <xdr:colOff>165100</xdr:colOff>
      <xdr:row>36</xdr:row>
      <xdr:rowOff>158953</xdr:rowOff>
    </xdr:to>
    <xdr:sp macro="" textlink="">
      <xdr:nvSpPr>
        <xdr:cNvPr id="84" name="楕円 83">
          <a:extLst>
            <a:ext uri="{FF2B5EF4-FFF2-40B4-BE49-F238E27FC236}">
              <a16:creationId xmlns:a16="http://schemas.microsoft.com/office/drawing/2014/main" id="{EB451248-8B0F-4008-8FA0-14A711ED0310}"/>
            </a:ext>
          </a:extLst>
        </xdr:cNvPr>
        <xdr:cNvSpPr/>
      </xdr:nvSpPr>
      <xdr:spPr>
        <a:xfrm>
          <a:off x="1968500" y="62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150080</xdr:rowOff>
    </xdr:from>
    <xdr:ext cx="469744" cy="259045"/>
    <xdr:sp macro="" textlink="">
      <xdr:nvSpPr>
        <xdr:cNvPr id="85" name="テキスト ボックス 84">
          <a:extLst>
            <a:ext uri="{FF2B5EF4-FFF2-40B4-BE49-F238E27FC236}">
              <a16:creationId xmlns:a16="http://schemas.microsoft.com/office/drawing/2014/main" id="{C66D8C79-F86A-48F2-8EC2-2A1FED93B01E}"/>
            </a:ext>
          </a:extLst>
        </xdr:cNvPr>
        <xdr:cNvSpPr txBox="1"/>
      </xdr:nvSpPr>
      <xdr:spPr>
        <a:xfrm>
          <a:off x="1784428" y="632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122733</xdr:rowOff>
    </xdr:from>
    <xdr:to>
      <xdr:col>6</xdr:col>
      <xdr:colOff>38100</xdr:colOff>
      <xdr:row>36</xdr:row>
      <xdr:rowOff>52883</xdr:rowOff>
    </xdr:to>
    <xdr:sp macro="" textlink="">
      <xdr:nvSpPr>
        <xdr:cNvPr id="86" name="楕円 85">
          <a:extLst>
            <a:ext uri="{FF2B5EF4-FFF2-40B4-BE49-F238E27FC236}">
              <a16:creationId xmlns:a16="http://schemas.microsoft.com/office/drawing/2014/main" id="{E0B11930-A90C-4C52-A0D4-F3614F311942}"/>
            </a:ext>
          </a:extLst>
        </xdr:cNvPr>
        <xdr:cNvSpPr/>
      </xdr:nvSpPr>
      <xdr:spPr>
        <a:xfrm>
          <a:off x="1079500" y="61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44010</xdr:rowOff>
    </xdr:from>
    <xdr:ext cx="469744" cy="259045"/>
    <xdr:sp macro="" textlink="">
      <xdr:nvSpPr>
        <xdr:cNvPr id="87" name="テキスト ボックス 86">
          <a:extLst>
            <a:ext uri="{FF2B5EF4-FFF2-40B4-BE49-F238E27FC236}">
              <a16:creationId xmlns:a16="http://schemas.microsoft.com/office/drawing/2014/main" id="{2D31F2CF-0650-4A16-A501-CE72AA64952E}"/>
            </a:ext>
          </a:extLst>
        </xdr:cNvPr>
        <xdr:cNvSpPr txBox="1"/>
      </xdr:nvSpPr>
      <xdr:spPr>
        <a:xfrm>
          <a:off x="895428" y="62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1D14074-6B4E-484D-BC01-D1731B3CE4B8}"/>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546FCC2B-99CC-4569-A561-82AF26029B93}"/>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27066BED-51CC-46B1-BA58-AEFA594EB56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8BDC5593-86E1-4F58-B61F-35859B6BE72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2D9C1DD8-A556-4B87-84ED-F442A97909C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E8F5296F-DDCB-4A90-9B22-E71622767DC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C68FA987-9F36-4855-A925-11DAA8DA6CB8}"/>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7D7450D7-28F9-48B0-B295-5105A4DD4C71}"/>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3AD2714E-042B-42FC-9B74-B0BF9F10B39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B0295472-8F4F-4BE0-BFB4-67B1D3D48EE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AD114C2-CB5C-4768-9386-9E111935C689}"/>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F011D11A-5E37-44A8-AD93-317F89B9EE9F}"/>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627CBEBE-D750-4665-8360-DFA29382803B}"/>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363CAEAE-2590-4AB1-9BDF-B57BFC693D0E}"/>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EDD5198B-359B-4A76-B13C-7C3646DAC303}"/>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FF676627-07B8-470C-B3E3-9D5C5FEC5F55}"/>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B792BDBC-ABB9-4C44-8BE6-6790BA4CCB5C}"/>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2A1A743E-C420-4038-A509-2E422DAA0FE5}"/>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BFB8C6D8-2C39-4F53-AEE1-5818D60DFF1B}"/>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DD4B1D5-F713-4063-8510-DEE56206D9F1}"/>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1AE92BA3-3DD8-4C57-ADB7-839AB6267CD9}"/>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98CF2442-26F4-407D-91BD-8377809BA8B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9A740322-3F7D-4C0D-A313-1962E6F5A4F1}"/>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8E721FC0-2A66-4284-B043-A7F122CF1CDD}"/>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5498A32-C736-4E2F-A467-F07672B5B26B}"/>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C13A0A28-2AE8-4CF7-9B9C-91275089BB87}"/>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50163547-DB0D-4884-8AB3-D1B14207237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2E2E3AF2-A6F6-4C94-BE9D-1B0095988988}"/>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30734</xdr:rowOff>
    </xdr:from>
    <xdr:to>
      <xdr:col>24</xdr:col>
      <xdr:colOff>63500</xdr:colOff>
      <xdr:row>58</xdr:row>
      <xdr:rowOff>86539</xdr:rowOff>
    </xdr:to>
    <xdr:cxnSp macro="">
      <xdr:nvCxnSpPr>
        <xdr:cNvPr id="116" name="直線コネクタ 115">
          <a:extLst>
            <a:ext uri="{FF2B5EF4-FFF2-40B4-BE49-F238E27FC236}">
              <a16:creationId xmlns:a16="http://schemas.microsoft.com/office/drawing/2014/main" id="{0D3AD773-5293-4C6F-A9D5-6EACF841BE0E}"/>
            </a:ext>
          </a:extLst>
        </xdr:cNvPr>
        <xdr:cNvCxnSpPr/>
      </xdr:nvCxnSpPr>
      <xdr:spPr>
        <a:xfrm flipV="1">
          <a:off x="3797300" y="9631934"/>
          <a:ext cx="838200" cy="39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B7B9FFB6-A791-4073-A884-453852BBB071}"/>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3D2107A3-7E6E-4817-B70A-10A303F1CD5D}"/>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81579</xdr:rowOff>
    </xdr:from>
    <xdr:to>
      <xdr:col>19</xdr:col>
      <xdr:colOff>177800</xdr:colOff>
      <xdr:row>58</xdr:row>
      <xdr:rowOff>86539</xdr:rowOff>
    </xdr:to>
    <xdr:cxnSp macro="">
      <xdr:nvCxnSpPr>
        <xdr:cNvPr id="119" name="直線コネクタ 118">
          <a:extLst>
            <a:ext uri="{FF2B5EF4-FFF2-40B4-BE49-F238E27FC236}">
              <a16:creationId xmlns:a16="http://schemas.microsoft.com/office/drawing/2014/main" id="{304A465C-8770-4C25-91A3-05FE0B5470BB}"/>
            </a:ext>
          </a:extLst>
        </xdr:cNvPr>
        <xdr:cNvCxnSpPr/>
      </xdr:nvCxnSpPr>
      <xdr:spPr>
        <a:xfrm>
          <a:off x="2908300" y="10025679"/>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68FDB01B-CB4C-4A91-B04F-0A1989A68876}"/>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625FD85E-BE0A-492B-B925-20D08F77FBD7}"/>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81579</xdr:rowOff>
    </xdr:from>
    <xdr:to>
      <xdr:col>15</xdr:col>
      <xdr:colOff>50800</xdr:colOff>
      <xdr:row>58</xdr:row>
      <xdr:rowOff>84611</xdr:rowOff>
    </xdr:to>
    <xdr:cxnSp macro="">
      <xdr:nvCxnSpPr>
        <xdr:cNvPr id="122" name="直線コネクタ 121">
          <a:extLst>
            <a:ext uri="{FF2B5EF4-FFF2-40B4-BE49-F238E27FC236}">
              <a16:creationId xmlns:a16="http://schemas.microsoft.com/office/drawing/2014/main" id="{273E5FA2-7FB9-41D5-918D-915B12E30B5D}"/>
            </a:ext>
          </a:extLst>
        </xdr:cNvPr>
        <xdr:cNvCxnSpPr/>
      </xdr:nvCxnSpPr>
      <xdr:spPr>
        <a:xfrm flipV="1">
          <a:off x="2019300" y="10025679"/>
          <a:ext cx="8890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4A36A90D-E259-4B35-8BA9-C22680EE4659}"/>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25DC2EFC-4DDF-47E1-BD92-502580DAE894}"/>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76419</xdr:rowOff>
    </xdr:from>
    <xdr:to>
      <xdr:col>10</xdr:col>
      <xdr:colOff>114300</xdr:colOff>
      <xdr:row>58</xdr:row>
      <xdr:rowOff>84611</xdr:rowOff>
    </xdr:to>
    <xdr:cxnSp macro="">
      <xdr:nvCxnSpPr>
        <xdr:cNvPr id="125" name="直線コネクタ 124">
          <a:extLst>
            <a:ext uri="{FF2B5EF4-FFF2-40B4-BE49-F238E27FC236}">
              <a16:creationId xmlns:a16="http://schemas.microsoft.com/office/drawing/2014/main" id="{C28B019F-919C-4120-94B0-28AAB2857362}"/>
            </a:ext>
          </a:extLst>
        </xdr:cNvPr>
        <xdr:cNvCxnSpPr/>
      </xdr:nvCxnSpPr>
      <xdr:spPr>
        <a:xfrm>
          <a:off x="1130300" y="10020519"/>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7E166D74-4EDD-4022-A146-C4E66E487987}"/>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F0CFFED2-9363-41D6-BAF1-809A4900F393}"/>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3B9027F4-8389-45FC-A9D1-52242BFB545F}"/>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681A93A5-9194-493C-B4BC-21A8B1888007}"/>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7A098211-1354-45F2-BC87-3974A56305A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4F0B2E29-B3AF-4A05-9FDA-7B30F1DDE98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ED65FF70-6972-4A40-91F9-25DFD3429FA5}"/>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421F8256-A06C-4DCC-A202-3F4FDFB190B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FD7D0391-75FE-42E6-8871-86D0ED388C61}"/>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151384</xdr:rowOff>
    </xdr:from>
    <xdr:to>
      <xdr:col>24</xdr:col>
      <xdr:colOff>114300</xdr:colOff>
      <xdr:row>56</xdr:row>
      <xdr:rowOff>81534</xdr:rowOff>
    </xdr:to>
    <xdr:sp macro="" textlink="">
      <xdr:nvSpPr>
        <xdr:cNvPr id="135" name="楕円 134">
          <a:extLst>
            <a:ext uri="{FF2B5EF4-FFF2-40B4-BE49-F238E27FC236}">
              <a16:creationId xmlns:a16="http://schemas.microsoft.com/office/drawing/2014/main" id="{D768FF6F-7C12-4E27-8548-4818F1EE874E}"/>
            </a:ext>
          </a:extLst>
        </xdr:cNvPr>
        <xdr:cNvSpPr/>
      </xdr:nvSpPr>
      <xdr:spPr>
        <a:xfrm>
          <a:off x="4584700" y="95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66311</xdr:rowOff>
    </xdr:from>
    <xdr:ext cx="599010" cy="259045"/>
    <xdr:sp macro="" textlink="">
      <xdr:nvSpPr>
        <xdr:cNvPr id="136" name="総務費該当値テキスト">
          <a:extLst>
            <a:ext uri="{FF2B5EF4-FFF2-40B4-BE49-F238E27FC236}">
              <a16:creationId xmlns:a16="http://schemas.microsoft.com/office/drawing/2014/main" id="{8F530CFF-DAF0-4C7A-B4C4-ED65AB4D4D1E}"/>
            </a:ext>
          </a:extLst>
        </xdr:cNvPr>
        <xdr:cNvSpPr txBox="1"/>
      </xdr:nvSpPr>
      <xdr:spPr>
        <a:xfrm>
          <a:off x="4686300" y="949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35739</xdr:rowOff>
    </xdr:from>
    <xdr:to>
      <xdr:col>20</xdr:col>
      <xdr:colOff>38100</xdr:colOff>
      <xdr:row>58</xdr:row>
      <xdr:rowOff>137339</xdr:rowOff>
    </xdr:to>
    <xdr:sp macro="" textlink="">
      <xdr:nvSpPr>
        <xdr:cNvPr id="137" name="楕円 136">
          <a:extLst>
            <a:ext uri="{FF2B5EF4-FFF2-40B4-BE49-F238E27FC236}">
              <a16:creationId xmlns:a16="http://schemas.microsoft.com/office/drawing/2014/main" id="{4C4A4F0C-5D0C-420D-A096-F19C49773F74}"/>
            </a:ext>
          </a:extLst>
        </xdr:cNvPr>
        <xdr:cNvSpPr/>
      </xdr:nvSpPr>
      <xdr:spPr>
        <a:xfrm>
          <a:off x="3746500" y="997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128466</xdr:rowOff>
    </xdr:from>
    <xdr:ext cx="534377" cy="259045"/>
    <xdr:sp macro="" textlink="">
      <xdr:nvSpPr>
        <xdr:cNvPr id="138" name="テキスト ボックス 137">
          <a:extLst>
            <a:ext uri="{FF2B5EF4-FFF2-40B4-BE49-F238E27FC236}">
              <a16:creationId xmlns:a16="http://schemas.microsoft.com/office/drawing/2014/main" id="{22EACD7A-32FA-4A9D-8CCD-857C2DE2A0E8}"/>
            </a:ext>
          </a:extLst>
        </xdr:cNvPr>
        <xdr:cNvSpPr txBox="1"/>
      </xdr:nvSpPr>
      <xdr:spPr>
        <a:xfrm>
          <a:off x="3530111" y="100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30779</xdr:rowOff>
    </xdr:from>
    <xdr:to>
      <xdr:col>15</xdr:col>
      <xdr:colOff>101600</xdr:colOff>
      <xdr:row>58</xdr:row>
      <xdr:rowOff>132379</xdr:rowOff>
    </xdr:to>
    <xdr:sp macro="" textlink="">
      <xdr:nvSpPr>
        <xdr:cNvPr id="139" name="楕円 138">
          <a:extLst>
            <a:ext uri="{FF2B5EF4-FFF2-40B4-BE49-F238E27FC236}">
              <a16:creationId xmlns:a16="http://schemas.microsoft.com/office/drawing/2014/main" id="{A8A6D51D-E0E6-476D-B5E1-F3B0870B9118}"/>
            </a:ext>
          </a:extLst>
        </xdr:cNvPr>
        <xdr:cNvSpPr/>
      </xdr:nvSpPr>
      <xdr:spPr>
        <a:xfrm>
          <a:off x="2857500" y="997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123506</xdr:rowOff>
    </xdr:from>
    <xdr:ext cx="534377" cy="259045"/>
    <xdr:sp macro="" textlink="">
      <xdr:nvSpPr>
        <xdr:cNvPr id="140" name="テキスト ボックス 139">
          <a:extLst>
            <a:ext uri="{FF2B5EF4-FFF2-40B4-BE49-F238E27FC236}">
              <a16:creationId xmlns:a16="http://schemas.microsoft.com/office/drawing/2014/main" id="{40FF78A4-3509-4F59-8FD5-4C979CB07996}"/>
            </a:ext>
          </a:extLst>
        </xdr:cNvPr>
        <xdr:cNvSpPr txBox="1"/>
      </xdr:nvSpPr>
      <xdr:spPr>
        <a:xfrm>
          <a:off x="2641111" y="1006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33811</xdr:rowOff>
    </xdr:from>
    <xdr:to>
      <xdr:col>10</xdr:col>
      <xdr:colOff>165100</xdr:colOff>
      <xdr:row>58</xdr:row>
      <xdr:rowOff>135411</xdr:rowOff>
    </xdr:to>
    <xdr:sp macro="" textlink="">
      <xdr:nvSpPr>
        <xdr:cNvPr id="141" name="楕円 140">
          <a:extLst>
            <a:ext uri="{FF2B5EF4-FFF2-40B4-BE49-F238E27FC236}">
              <a16:creationId xmlns:a16="http://schemas.microsoft.com/office/drawing/2014/main" id="{9B5D7010-44FB-4410-8B89-BA6DD4838E11}"/>
            </a:ext>
          </a:extLst>
        </xdr:cNvPr>
        <xdr:cNvSpPr/>
      </xdr:nvSpPr>
      <xdr:spPr>
        <a:xfrm>
          <a:off x="1968500" y="997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126538</xdr:rowOff>
    </xdr:from>
    <xdr:ext cx="534377" cy="259045"/>
    <xdr:sp macro="" textlink="">
      <xdr:nvSpPr>
        <xdr:cNvPr id="142" name="テキスト ボックス 141">
          <a:extLst>
            <a:ext uri="{FF2B5EF4-FFF2-40B4-BE49-F238E27FC236}">
              <a16:creationId xmlns:a16="http://schemas.microsoft.com/office/drawing/2014/main" id="{F1624338-C97D-4E2A-A483-40FD89F6C356}"/>
            </a:ext>
          </a:extLst>
        </xdr:cNvPr>
        <xdr:cNvSpPr txBox="1"/>
      </xdr:nvSpPr>
      <xdr:spPr>
        <a:xfrm>
          <a:off x="1752111" y="1007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25619</xdr:rowOff>
    </xdr:from>
    <xdr:to>
      <xdr:col>6</xdr:col>
      <xdr:colOff>38100</xdr:colOff>
      <xdr:row>58</xdr:row>
      <xdr:rowOff>127219</xdr:rowOff>
    </xdr:to>
    <xdr:sp macro="" textlink="">
      <xdr:nvSpPr>
        <xdr:cNvPr id="143" name="楕円 142">
          <a:extLst>
            <a:ext uri="{FF2B5EF4-FFF2-40B4-BE49-F238E27FC236}">
              <a16:creationId xmlns:a16="http://schemas.microsoft.com/office/drawing/2014/main" id="{6C343767-FC01-440D-9361-E0E9BA7FB2C5}"/>
            </a:ext>
          </a:extLst>
        </xdr:cNvPr>
        <xdr:cNvSpPr/>
      </xdr:nvSpPr>
      <xdr:spPr>
        <a:xfrm>
          <a:off x="1079500" y="99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118346</xdr:rowOff>
    </xdr:from>
    <xdr:ext cx="534377" cy="259045"/>
    <xdr:sp macro="" textlink="">
      <xdr:nvSpPr>
        <xdr:cNvPr id="144" name="テキスト ボックス 143">
          <a:extLst>
            <a:ext uri="{FF2B5EF4-FFF2-40B4-BE49-F238E27FC236}">
              <a16:creationId xmlns:a16="http://schemas.microsoft.com/office/drawing/2014/main" id="{CA202E70-DAE8-4334-BA7F-377D30B2AB53}"/>
            </a:ext>
          </a:extLst>
        </xdr:cNvPr>
        <xdr:cNvSpPr txBox="1"/>
      </xdr:nvSpPr>
      <xdr:spPr>
        <a:xfrm>
          <a:off x="863111" y="1006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27749350-A2BE-4C89-A581-58C66A578871}"/>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FE6B4054-7E0B-4855-89F8-ADA62AD6C3AA}"/>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C0681EFC-4FA8-44A8-9AD0-819E3FD7A83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5706604C-52EF-43DC-BD56-1D3CD5A4C292}"/>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B31FB94E-B004-45D6-80F3-024DBD49BF19}"/>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84A94A43-1F54-4FB6-903C-C2B64BE0E0D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E9B1AA5-596F-4C7A-A8A1-6496A0D19077}"/>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ACF74FA4-4D48-41FC-A345-B9E6827A048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DD4F23EB-6A26-4672-91A2-E9EA280D54B4}"/>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4CCAE28D-A766-48D4-924C-A6D7BDB4AE18}"/>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E8A3D6AB-B08E-45FE-A8F2-7118BB209DC3}"/>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9A433CEF-720D-410F-8379-23FFCE12EFE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9C76987A-B9B7-4790-BA78-2305F76EAFC7}"/>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267ED28-D3E4-4C9A-A90B-809D0791AF58}"/>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8DD45725-610D-4B22-B972-4D5947D7956B}"/>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74C984F8-7A00-4237-9F35-925860A03B7D}"/>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2C2DC2D4-9143-4308-BB55-134C3DA666FF}"/>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3FC48AC1-FDFE-4EC8-89E2-2901D7957637}"/>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6902BA85-7969-47CA-A611-D5036534206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F2BD8A40-F7A0-48F2-B4F1-69557DF7AE82}"/>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9D3DBD32-5901-4A62-9290-8274DCAF35F6}"/>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E964CFF-CAF5-448A-B674-54302C6E19DE}"/>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CF14AE5D-CE01-47F6-AF93-3345E357B7DC}"/>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6EAB349C-2B2C-4BD0-8B5A-9907F6B0D354}"/>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D07AC531-756D-400C-A7F2-43E07EA50DEA}"/>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C58887BD-F82C-47A5-B397-EC38D7127BB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5183D85B-3BB5-4D53-93C1-3CDE31623A12}"/>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DFEC206E-EA42-4040-AF21-BDF1764885E6}"/>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DBEEC392-4C39-445E-8310-C60B3512857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909EAE50-27AF-43D0-8408-FAD004797F57}"/>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AEB76A7B-DA32-4E78-88BE-95A7ECB7989F}"/>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111103</xdr:rowOff>
    </xdr:from>
    <xdr:to>
      <xdr:col>24</xdr:col>
      <xdr:colOff>63500</xdr:colOff>
      <xdr:row>77</xdr:row>
      <xdr:rowOff>712</xdr:rowOff>
    </xdr:to>
    <xdr:cxnSp macro="">
      <xdr:nvCxnSpPr>
        <xdr:cNvPr id="176" name="直線コネクタ 175">
          <a:extLst>
            <a:ext uri="{FF2B5EF4-FFF2-40B4-BE49-F238E27FC236}">
              <a16:creationId xmlns:a16="http://schemas.microsoft.com/office/drawing/2014/main" id="{E0574194-0C14-4341-9A00-26F5569C7708}"/>
            </a:ext>
          </a:extLst>
        </xdr:cNvPr>
        <xdr:cNvCxnSpPr/>
      </xdr:nvCxnSpPr>
      <xdr:spPr>
        <a:xfrm flipV="1">
          <a:off x="3797300" y="13141303"/>
          <a:ext cx="838200" cy="6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10634224-05A8-4F76-ABE3-DC5F93F1AD94}"/>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3031FAAC-B2B4-4889-ADC8-12F235063AF5}"/>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712</xdr:rowOff>
    </xdr:from>
    <xdr:to>
      <xdr:col>19</xdr:col>
      <xdr:colOff>177800</xdr:colOff>
      <xdr:row>77</xdr:row>
      <xdr:rowOff>18062</xdr:rowOff>
    </xdr:to>
    <xdr:cxnSp macro="">
      <xdr:nvCxnSpPr>
        <xdr:cNvPr id="179" name="直線コネクタ 178">
          <a:extLst>
            <a:ext uri="{FF2B5EF4-FFF2-40B4-BE49-F238E27FC236}">
              <a16:creationId xmlns:a16="http://schemas.microsoft.com/office/drawing/2014/main" id="{1F63F004-F373-4792-9074-27C86A797911}"/>
            </a:ext>
          </a:extLst>
        </xdr:cNvPr>
        <xdr:cNvCxnSpPr/>
      </xdr:nvCxnSpPr>
      <xdr:spPr>
        <a:xfrm flipV="1">
          <a:off x="2908300" y="13202362"/>
          <a:ext cx="889000" cy="1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3A91E711-6D7E-4996-AB2F-AB8881E0C16F}"/>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74669B0C-4D7B-499E-B0F6-513B99B60E82}"/>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164291</xdr:rowOff>
    </xdr:from>
    <xdr:to>
      <xdr:col>15</xdr:col>
      <xdr:colOff>50800</xdr:colOff>
      <xdr:row>77</xdr:row>
      <xdr:rowOff>18062</xdr:rowOff>
    </xdr:to>
    <xdr:cxnSp macro="">
      <xdr:nvCxnSpPr>
        <xdr:cNvPr id="182" name="直線コネクタ 181">
          <a:extLst>
            <a:ext uri="{FF2B5EF4-FFF2-40B4-BE49-F238E27FC236}">
              <a16:creationId xmlns:a16="http://schemas.microsoft.com/office/drawing/2014/main" id="{3D96A0E6-EE84-4C9A-9A53-0A267385D8E3}"/>
            </a:ext>
          </a:extLst>
        </xdr:cNvPr>
        <xdr:cNvCxnSpPr/>
      </xdr:nvCxnSpPr>
      <xdr:spPr>
        <a:xfrm>
          <a:off x="2019300" y="13194491"/>
          <a:ext cx="889000" cy="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DFF80600-D834-4580-B3DD-C92ABF435975}"/>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a:extLst>
            <a:ext uri="{FF2B5EF4-FFF2-40B4-BE49-F238E27FC236}">
              <a16:creationId xmlns:a16="http://schemas.microsoft.com/office/drawing/2014/main" id="{4DAE44B6-F055-4CFB-8760-E0920B5F4EF3}"/>
            </a:ext>
          </a:extLst>
        </xdr:cNvPr>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164291</xdr:rowOff>
    </xdr:from>
    <xdr:to>
      <xdr:col>10</xdr:col>
      <xdr:colOff>114300</xdr:colOff>
      <xdr:row>77</xdr:row>
      <xdr:rowOff>35175</xdr:rowOff>
    </xdr:to>
    <xdr:cxnSp macro="">
      <xdr:nvCxnSpPr>
        <xdr:cNvPr id="185" name="直線コネクタ 184">
          <a:extLst>
            <a:ext uri="{FF2B5EF4-FFF2-40B4-BE49-F238E27FC236}">
              <a16:creationId xmlns:a16="http://schemas.microsoft.com/office/drawing/2014/main" id="{D02D7C9C-68D2-4D8A-8473-DAE7A9D7FCD6}"/>
            </a:ext>
          </a:extLst>
        </xdr:cNvPr>
        <xdr:cNvCxnSpPr/>
      </xdr:nvCxnSpPr>
      <xdr:spPr>
        <a:xfrm flipV="1">
          <a:off x="1130300" y="13194491"/>
          <a:ext cx="889000" cy="4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E99B32AE-0DAD-45F6-BBBB-D0C01F9C13F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FAF5805A-79A3-4436-A982-813834FF9CE6}"/>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ACE57A02-44AD-4F30-A5C2-7F380176A8D2}"/>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3374E0D4-674F-4453-BFB6-DE209BC3FC22}"/>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230625F2-EE6B-4625-81D1-F5FB9AD47695}"/>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112F0C47-C489-4FD4-848F-8224BA58D0B2}"/>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66F6EBE-5262-4E16-BF37-61996F781FCB}"/>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B5F89086-5F3F-4847-94FF-E846FB8E1AE5}"/>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78655C76-B617-4941-9AE4-AEA57F76DFE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60303</xdr:rowOff>
    </xdr:from>
    <xdr:to>
      <xdr:col>24</xdr:col>
      <xdr:colOff>114300</xdr:colOff>
      <xdr:row>76</xdr:row>
      <xdr:rowOff>161903</xdr:rowOff>
    </xdr:to>
    <xdr:sp macro="" textlink="">
      <xdr:nvSpPr>
        <xdr:cNvPr id="195" name="楕円 194">
          <a:extLst>
            <a:ext uri="{FF2B5EF4-FFF2-40B4-BE49-F238E27FC236}">
              <a16:creationId xmlns:a16="http://schemas.microsoft.com/office/drawing/2014/main" id="{21A835A0-93E6-409D-AA40-6D19D45287E8}"/>
            </a:ext>
          </a:extLst>
        </xdr:cNvPr>
        <xdr:cNvSpPr/>
      </xdr:nvSpPr>
      <xdr:spPr>
        <a:xfrm>
          <a:off x="4584700" y="1309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38730</xdr:rowOff>
    </xdr:from>
    <xdr:ext cx="599010" cy="259045"/>
    <xdr:sp macro="" textlink="">
      <xdr:nvSpPr>
        <xdr:cNvPr id="196" name="民生費該当値テキスト">
          <a:extLst>
            <a:ext uri="{FF2B5EF4-FFF2-40B4-BE49-F238E27FC236}">
              <a16:creationId xmlns:a16="http://schemas.microsoft.com/office/drawing/2014/main" id="{FB54BB9A-F5EA-47C0-BBBD-E69C066D4D98}"/>
            </a:ext>
          </a:extLst>
        </xdr:cNvPr>
        <xdr:cNvSpPr txBox="1"/>
      </xdr:nvSpPr>
      <xdr:spPr>
        <a:xfrm>
          <a:off x="4686300" y="1306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121362</xdr:rowOff>
    </xdr:from>
    <xdr:to>
      <xdr:col>20</xdr:col>
      <xdr:colOff>38100</xdr:colOff>
      <xdr:row>77</xdr:row>
      <xdr:rowOff>51512</xdr:rowOff>
    </xdr:to>
    <xdr:sp macro="" textlink="">
      <xdr:nvSpPr>
        <xdr:cNvPr id="197" name="楕円 196">
          <a:extLst>
            <a:ext uri="{FF2B5EF4-FFF2-40B4-BE49-F238E27FC236}">
              <a16:creationId xmlns:a16="http://schemas.microsoft.com/office/drawing/2014/main" id="{30410CB9-1BB3-4C96-96A9-283A3D918769}"/>
            </a:ext>
          </a:extLst>
        </xdr:cNvPr>
        <xdr:cNvSpPr/>
      </xdr:nvSpPr>
      <xdr:spPr>
        <a:xfrm>
          <a:off x="3746500" y="131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42639</xdr:rowOff>
    </xdr:from>
    <xdr:ext cx="599010" cy="259045"/>
    <xdr:sp macro="" textlink="">
      <xdr:nvSpPr>
        <xdr:cNvPr id="198" name="テキスト ボックス 197">
          <a:extLst>
            <a:ext uri="{FF2B5EF4-FFF2-40B4-BE49-F238E27FC236}">
              <a16:creationId xmlns:a16="http://schemas.microsoft.com/office/drawing/2014/main" id="{2FC7BF57-C023-45B0-A12B-5B1598A3A127}"/>
            </a:ext>
          </a:extLst>
        </xdr:cNvPr>
        <xdr:cNvSpPr txBox="1"/>
      </xdr:nvSpPr>
      <xdr:spPr>
        <a:xfrm>
          <a:off x="3497795" y="1324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138712</xdr:rowOff>
    </xdr:from>
    <xdr:to>
      <xdr:col>15</xdr:col>
      <xdr:colOff>101600</xdr:colOff>
      <xdr:row>77</xdr:row>
      <xdr:rowOff>68862</xdr:rowOff>
    </xdr:to>
    <xdr:sp macro="" textlink="">
      <xdr:nvSpPr>
        <xdr:cNvPr id="199" name="楕円 198">
          <a:extLst>
            <a:ext uri="{FF2B5EF4-FFF2-40B4-BE49-F238E27FC236}">
              <a16:creationId xmlns:a16="http://schemas.microsoft.com/office/drawing/2014/main" id="{F5BB3941-F964-45CF-9E54-43621342FDCC}"/>
            </a:ext>
          </a:extLst>
        </xdr:cNvPr>
        <xdr:cNvSpPr/>
      </xdr:nvSpPr>
      <xdr:spPr>
        <a:xfrm>
          <a:off x="2857500" y="1316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59989</xdr:rowOff>
    </xdr:from>
    <xdr:ext cx="599010" cy="259045"/>
    <xdr:sp macro="" textlink="">
      <xdr:nvSpPr>
        <xdr:cNvPr id="200" name="テキスト ボックス 199">
          <a:extLst>
            <a:ext uri="{FF2B5EF4-FFF2-40B4-BE49-F238E27FC236}">
              <a16:creationId xmlns:a16="http://schemas.microsoft.com/office/drawing/2014/main" id="{4A938431-14A7-4F2F-95C6-3F939B93ABB4}"/>
            </a:ext>
          </a:extLst>
        </xdr:cNvPr>
        <xdr:cNvSpPr txBox="1"/>
      </xdr:nvSpPr>
      <xdr:spPr>
        <a:xfrm>
          <a:off x="2608795" y="1326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113491</xdr:rowOff>
    </xdr:from>
    <xdr:to>
      <xdr:col>10</xdr:col>
      <xdr:colOff>165100</xdr:colOff>
      <xdr:row>77</xdr:row>
      <xdr:rowOff>43641</xdr:rowOff>
    </xdr:to>
    <xdr:sp macro="" textlink="">
      <xdr:nvSpPr>
        <xdr:cNvPr id="201" name="楕円 200">
          <a:extLst>
            <a:ext uri="{FF2B5EF4-FFF2-40B4-BE49-F238E27FC236}">
              <a16:creationId xmlns:a16="http://schemas.microsoft.com/office/drawing/2014/main" id="{46C4574B-73BC-47F4-AEE9-46FDDB4C9245}"/>
            </a:ext>
          </a:extLst>
        </xdr:cNvPr>
        <xdr:cNvSpPr/>
      </xdr:nvSpPr>
      <xdr:spPr>
        <a:xfrm>
          <a:off x="1968500" y="131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34768</xdr:rowOff>
    </xdr:from>
    <xdr:ext cx="599010" cy="259045"/>
    <xdr:sp macro="" textlink="">
      <xdr:nvSpPr>
        <xdr:cNvPr id="202" name="テキスト ボックス 201">
          <a:extLst>
            <a:ext uri="{FF2B5EF4-FFF2-40B4-BE49-F238E27FC236}">
              <a16:creationId xmlns:a16="http://schemas.microsoft.com/office/drawing/2014/main" id="{27B445A0-871E-48CF-93AF-A68C49771990}"/>
            </a:ext>
          </a:extLst>
        </xdr:cNvPr>
        <xdr:cNvSpPr txBox="1"/>
      </xdr:nvSpPr>
      <xdr:spPr>
        <a:xfrm>
          <a:off x="1719795" y="1323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155825</xdr:rowOff>
    </xdr:from>
    <xdr:to>
      <xdr:col>6</xdr:col>
      <xdr:colOff>38100</xdr:colOff>
      <xdr:row>77</xdr:row>
      <xdr:rowOff>85975</xdr:rowOff>
    </xdr:to>
    <xdr:sp macro="" textlink="">
      <xdr:nvSpPr>
        <xdr:cNvPr id="203" name="楕円 202">
          <a:extLst>
            <a:ext uri="{FF2B5EF4-FFF2-40B4-BE49-F238E27FC236}">
              <a16:creationId xmlns:a16="http://schemas.microsoft.com/office/drawing/2014/main" id="{8A2558BE-4F9C-4000-9236-06A0A6AA573C}"/>
            </a:ext>
          </a:extLst>
        </xdr:cNvPr>
        <xdr:cNvSpPr/>
      </xdr:nvSpPr>
      <xdr:spPr>
        <a:xfrm>
          <a:off x="1079500" y="131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77102</xdr:rowOff>
    </xdr:from>
    <xdr:ext cx="599010" cy="259045"/>
    <xdr:sp macro="" textlink="">
      <xdr:nvSpPr>
        <xdr:cNvPr id="204" name="テキスト ボックス 203">
          <a:extLst>
            <a:ext uri="{FF2B5EF4-FFF2-40B4-BE49-F238E27FC236}">
              <a16:creationId xmlns:a16="http://schemas.microsoft.com/office/drawing/2014/main" id="{F870C470-A705-42DF-BF3F-9A338D9509A9}"/>
            </a:ext>
          </a:extLst>
        </xdr:cNvPr>
        <xdr:cNvSpPr txBox="1"/>
      </xdr:nvSpPr>
      <xdr:spPr>
        <a:xfrm>
          <a:off x="830795" y="1327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560CC29D-6B65-48F5-9952-7CCACB22D51B}"/>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7296DB53-F0B8-4712-B51F-1B1D440EC019}"/>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4071A58E-BD9C-4B22-888D-877913CF5F6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74CA8A40-CB04-436D-AF52-210D7259F21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725172C0-6247-47D9-8155-8815FDDEC4E4}"/>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7E6FA6E4-F882-408A-B2D5-A3B3DACF105E}"/>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EE6658A1-82F4-4962-A895-6646BEA33BD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5B958DF9-C1C3-4D1C-A905-AB57B94E2F18}"/>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7C6339D4-DE37-4A25-9072-07E05BC8BBD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1E559A89-B146-4560-887B-7915A36DA5CE}"/>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92895365-0266-422C-98DE-EA7A2EE29A7E}"/>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7FA59BD7-16F7-4613-BFED-2C6C543369D3}"/>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C45EE89E-E0E7-4FD1-9E64-A6BDDFC51A44}"/>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EB061FA9-9C47-4596-87A1-BF25F2C9C07D}"/>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44F7CC2D-4A7D-428B-8AD3-55C032B7CFBD}"/>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73EBE614-2237-410E-A6F7-D231FB84DABE}"/>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65A28BCA-211B-4A1D-AD18-7A99B5880D34}"/>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6700154-C400-4084-8F6F-8AA4B6956516}"/>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F716936E-484C-429E-8A47-3A691B015934}"/>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39994D3A-A2FE-476D-B046-DC0B631177F3}"/>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A3C8E145-0F95-48B7-84FF-BF7E26A3693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D7320501-7E59-4C21-AA0F-BFA48AC3DE0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E1D4831D-043B-4C76-BAB0-59B308228CC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CC334893-047C-4B8E-9B00-2EB1DCCBCF13}"/>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843E3061-0CFD-4AE6-9263-F8D3CE564F48}"/>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1A117E2-1B27-4894-9044-7CDC30EBB29C}"/>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69596821-297A-4C72-9F18-86EC7C951ADF}"/>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FB8BAAE7-FD82-4A10-BF44-CD0E752324DA}"/>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73871</xdr:rowOff>
    </xdr:from>
    <xdr:to>
      <xdr:col>24</xdr:col>
      <xdr:colOff>63500</xdr:colOff>
      <xdr:row>97</xdr:row>
      <xdr:rowOff>76744</xdr:rowOff>
    </xdr:to>
    <xdr:cxnSp macro="">
      <xdr:nvCxnSpPr>
        <xdr:cNvPr id="233" name="直線コネクタ 232">
          <a:extLst>
            <a:ext uri="{FF2B5EF4-FFF2-40B4-BE49-F238E27FC236}">
              <a16:creationId xmlns:a16="http://schemas.microsoft.com/office/drawing/2014/main" id="{7E715094-4AE2-459E-8F6A-30C619206DCE}"/>
            </a:ext>
          </a:extLst>
        </xdr:cNvPr>
        <xdr:cNvCxnSpPr/>
      </xdr:nvCxnSpPr>
      <xdr:spPr>
        <a:xfrm>
          <a:off x="3797300" y="16704521"/>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A12449BD-79E3-47B9-B9C7-B4D77A78FEBC}"/>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C02AFF0D-A11C-4DC5-A8FA-EC226C19E32F}"/>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73871</xdr:rowOff>
    </xdr:from>
    <xdr:to>
      <xdr:col>19</xdr:col>
      <xdr:colOff>177800</xdr:colOff>
      <xdr:row>97</xdr:row>
      <xdr:rowOff>104907</xdr:rowOff>
    </xdr:to>
    <xdr:cxnSp macro="">
      <xdr:nvCxnSpPr>
        <xdr:cNvPr id="236" name="直線コネクタ 235">
          <a:extLst>
            <a:ext uri="{FF2B5EF4-FFF2-40B4-BE49-F238E27FC236}">
              <a16:creationId xmlns:a16="http://schemas.microsoft.com/office/drawing/2014/main" id="{C068B008-25BF-446C-92F8-C8AA076C504F}"/>
            </a:ext>
          </a:extLst>
        </xdr:cNvPr>
        <xdr:cNvCxnSpPr/>
      </xdr:nvCxnSpPr>
      <xdr:spPr>
        <a:xfrm flipV="1">
          <a:off x="2908300" y="16704521"/>
          <a:ext cx="889000" cy="3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381FEB60-2E44-4561-846C-82A8E4D990A1}"/>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a:extLst>
            <a:ext uri="{FF2B5EF4-FFF2-40B4-BE49-F238E27FC236}">
              <a16:creationId xmlns:a16="http://schemas.microsoft.com/office/drawing/2014/main" id="{99CA164E-0839-484B-B8EA-435BCA4BA2F4}"/>
            </a:ext>
          </a:extLst>
        </xdr:cNvPr>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104907</xdr:rowOff>
    </xdr:from>
    <xdr:to>
      <xdr:col>15</xdr:col>
      <xdr:colOff>50800</xdr:colOff>
      <xdr:row>97</xdr:row>
      <xdr:rowOff>115598</xdr:rowOff>
    </xdr:to>
    <xdr:cxnSp macro="">
      <xdr:nvCxnSpPr>
        <xdr:cNvPr id="239" name="直線コネクタ 238">
          <a:extLst>
            <a:ext uri="{FF2B5EF4-FFF2-40B4-BE49-F238E27FC236}">
              <a16:creationId xmlns:a16="http://schemas.microsoft.com/office/drawing/2014/main" id="{5E4DF49E-BD3C-4535-9AE2-24FE74DF65B5}"/>
            </a:ext>
          </a:extLst>
        </xdr:cNvPr>
        <xdr:cNvCxnSpPr/>
      </xdr:nvCxnSpPr>
      <xdr:spPr>
        <a:xfrm flipV="1">
          <a:off x="2019300" y="16735557"/>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B067A0B1-7422-465C-B4EE-EE8DEF19B7D7}"/>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FFD80AC8-7F4E-49FB-95DB-AA18AA34584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83068</xdr:rowOff>
    </xdr:from>
    <xdr:to>
      <xdr:col>10</xdr:col>
      <xdr:colOff>114300</xdr:colOff>
      <xdr:row>97</xdr:row>
      <xdr:rowOff>115598</xdr:rowOff>
    </xdr:to>
    <xdr:cxnSp macro="">
      <xdr:nvCxnSpPr>
        <xdr:cNvPr id="242" name="直線コネクタ 241">
          <a:extLst>
            <a:ext uri="{FF2B5EF4-FFF2-40B4-BE49-F238E27FC236}">
              <a16:creationId xmlns:a16="http://schemas.microsoft.com/office/drawing/2014/main" id="{8B8424A8-B640-4EA1-8130-F82D75D8AB12}"/>
            </a:ext>
          </a:extLst>
        </xdr:cNvPr>
        <xdr:cNvCxnSpPr/>
      </xdr:nvCxnSpPr>
      <xdr:spPr>
        <a:xfrm>
          <a:off x="1130300" y="16713718"/>
          <a:ext cx="889000" cy="3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1870014D-B15D-4442-AFE1-FEF9F4E41BB4}"/>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7EAFE2E0-4DA6-4BA4-BCB6-3FFF9406AF2A}"/>
            </a:ext>
          </a:extLst>
        </xdr:cNvPr>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495B96C3-9F02-4CDE-8636-9CB189D0FEB3}"/>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a:extLst>
            <a:ext uri="{FF2B5EF4-FFF2-40B4-BE49-F238E27FC236}">
              <a16:creationId xmlns:a16="http://schemas.microsoft.com/office/drawing/2014/main" id="{31C649A5-DA3E-4A4A-B24D-030CF244DD44}"/>
            </a:ext>
          </a:extLst>
        </xdr:cNvPr>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FED9F105-F413-4895-9864-51AD7CA4BD6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4B22EDE9-E040-4E13-A79B-7A37A43DC1E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8F7FABBB-887E-47C8-8C75-75A849003BF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C8A58B71-8324-43E3-AF82-0A3192C36048}"/>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EA071AE2-2FE8-4C7A-A0A8-197ABECE5AF1}"/>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25944</xdr:rowOff>
    </xdr:from>
    <xdr:to>
      <xdr:col>24</xdr:col>
      <xdr:colOff>114300</xdr:colOff>
      <xdr:row>97</xdr:row>
      <xdr:rowOff>127544</xdr:rowOff>
    </xdr:to>
    <xdr:sp macro="" textlink="">
      <xdr:nvSpPr>
        <xdr:cNvPr id="252" name="楕円 251">
          <a:extLst>
            <a:ext uri="{FF2B5EF4-FFF2-40B4-BE49-F238E27FC236}">
              <a16:creationId xmlns:a16="http://schemas.microsoft.com/office/drawing/2014/main" id="{408F5212-BF98-4027-993F-C1F9C878299F}"/>
            </a:ext>
          </a:extLst>
        </xdr:cNvPr>
        <xdr:cNvSpPr/>
      </xdr:nvSpPr>
      <xdr:spPr>
        <a:xfrm>
          <a:off x="4584700" y="1665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4371</xdr:rowOff>
    </xdr:from>
    <xdr:ext cx="534377" cy="259045"/>
    <xdr:sp macro="" textlink="">
      <xdr:nvSpPr>
        <xdr:cNvPr id="253" name="衛生費該当値テキスト">
          <a:extLst>
            <a:ext uri="{FF2B5EF4-FFF2-40B4-BE49-F238E27FC236}">
              <a16:creationId xmlns:a16="http://schemas.microsoft.com/office/drawing/2014/main" id="{515628EA-F27E-488E-B312-BB4822610322}"/>
            </a:ext>
          </a:extLst>
        </xdr:cNvPr>
        <xdr:cNvSpPr txBox="1"/>
      </xdr:nvSpPr>
      <xdr:spPr>
        <a:xfrm>
          <a:off x="4686300" y="1663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23071</xdr:rowOff>
    </xdr:from>
    <xdr:to>
      <xdr:col>20</xdr:col>
      <xdr:colOff>38100</xdr:colOff>
      <xdr:row>97</xdr:row>
      <xdr:rowOff>124671</xdr:rowOff>
    </xdr:to>
    <xdr:sp macro="" textlink="">
      <xdr:nvSpPr>
        <xdr:cNvPr id="254" name="楕円 253">
          <a:extLst>
            <a:ext uri="{FF2B5EF4-FFF2-40B4-BE49-F238E27FC236}">
              <a16:creationId xmlns:a16="http://schemas.microsoft.com/office/drawing/2014/main" id="{D7C49DCE-5442-4EBA-AAD7-2EC3361E9DF9}"/>
            </a:ext>
          </a:extLst>
        </xdr:cNvPr>
        <xdr:cNvSpPr/>
      </xdr:nvSpPr>
      <xdr:spPr>
        <a:xfrm>
          <a:off x="3746500" y="1665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141198</xdr:rowOff>
    </xdr:from>
    <xdr:ext cx="534377" cy="259045"/>
    <xdr:sp macro="" textlink="">
      <xdr:nvSpPr>
        <xdr:cNvPr id="255" name="テキスト ボックス 254">
          <a:extLst>
            <a:ext uri="{FF2B5EF4-FFF2-40B4-BE49-F238E27FC236}">
              <a16:creationId xmlns:a16="http://schemas.microsoft.com/office/drawing/2014/main" id="{DEAC9197-2758-4F80-B02A-CF5F8073500C}"/>
            </a:ext>
          </a:extLst>
        </xdr:cNvPr>
        <xdr:cNvSpPr txBox="1"/>
      </xdr:nvSpPr>
      <xdr:spPr>
        <a:xfrm>
          <a:off x="3530111" y="1642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54107</xdr:rowOff>
    </xdr:from>
    <xdr:to>
      <xdr:col>15</xdr:col>
      <xdr:colOff>101600</xdr:colOff>
      <xdr:row>97</xdr:row>
      <xdr:rowOff>155707</xdr:rowOff>
    </xdr:to>
    <xdr:sp macro="" textlink="">
      <xdr:nvSpPr>
        <xdr:cNvPr id="256" name="楕円 255">
          <a:extLst>
            <a:ext uri="{FF2B5EF4-FFF2-40B4-BE49-F238E27FC236}">
              <a16:creationId xmlns:a16="http://schemas.microsoft.com/office/drawing/2014/main" id="{9CAD19D8-7C7E-469D-A861-9391B99E1D86}"/>
            </a:ext>
          </a:extLst>
        </xdr:cNvPr>
        <xdr:cNvSpPr/>
      </xdr:nvSpPr>
      <xdr:spPr>
        <a:xfrm>
          <a:off x="2857500" y="1668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146834</xdr:rowOff>
    </xdr:from>
    <xdr:ext cx="534377" cy="259045"/>
    <xdr:sp macro="" textlink="">
      <xdr:nvSpPr>
        <xdr:cNvPr id="257" name="テキスト ボックス 256">
          <a:extLst>
            <a:ext uri="{FF2B5EF4-FFF2-40B4-BE49-F238E27FC236}">
              <a16:creationId xmlns:a16="http://schemas.microsoft.com/office/drawing/2014/main" id="{2B301055-64F9-40F9-8AB8-F48A00BAD076}"/>
            </a:ext>
          </a:extLst>
        </xdr:cNvPr>
        <xdr:cNvSpPr txBox="1"/>
      </xdr:nvSpPr>
      <xdr:spPr>
        <a:xfrm>
          <a:off x="2641111" y="1677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64798</xdr:rowOff>
    </xdr:from>
    <xdr:to>
      <xdr:col>10</xdr:col>
      <xdr:colOff>165100</xdr:colOff>
      <xdr:row>97</xdr:row>
      <xdr:rowOff>166398</xdr:rowOff>
    </xdr:to>
    <xdr:sp macro="" textlink="">
      <xdr:nvSpPr>
        <xdr:cNvPr id="258" name="楕円 257">
          <a:extLst>
            <a:ext uri="{FF2B5EF4-FFF2-40B4-BE49-F238E27FC236}">
              <a16:creationId xmlns:a16="http://schemas.microsoft.com/office/drawing/2014/main" id="{CC37A815-7564-42D3-B7EE-7B52369ACDF7}"/>
            </a:ext>
          </a:extLst>
        </xdr:cNvPr>
        <xdr:cNvSpPr/>
      </xdr:nvSpPr>
      <xdr:spPr>
        <a:xfrm>
          <a:off x="1968500" y="166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11475</xdr:rowOff>
    </xdr:from>
    <xdr:ext cx="534377" cy="259045"/>
    <xdr:sp macro="" textlink="">
      <xdr:nvSpPr>
        <xdr:cNvPr id="259" name="テキスト ボックス 258">
          <a:extLst>
            <a:ext uri="{FF2B5EF4-FFF2-40B4-BE49-F238E27FC236}">
              <a16:creationId xmlns:a16="http://schemas.microsoft.com/office/drawing/2014/main" id="{3AB623F9-6791-421B-8823-A5633974C29A}"/>
            </a:ext>
          </a:extLst>
        </xdr:cNvPr>
        <xdr:cNvSpPr txBox="1"/>
      </xdr:nvSpPr>
      <xdr:spPr>
        <a:xfrm>
          <a:off x="1752111" y="164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32268</xdr:rowOff>
    </xdr:from>
    <xdr:to>
      <xdr:col>6</xdr:col>
      <xdr:colOff>38100</xdr:colOff>
      <xdr:row>97</xdr:row>
      <xdr:rowOff>133868</xdr:rowOff>
    </xdr:to>
    <xdr:sp macro="" textlink="">
      <xdr:nvSpPr>
        <xdr:cNvPr id="260" name="楕円 259">
          <a:extLst>
            <a:ext uri="{FF2B5EF4-FFF2-40B4-BE49-F238E27FC236}">
              <a16:creationId xmlns:a16="http://schemas.microsoft.com/office/drawing/2014/main" id="{59C40987-E296-4ABC-8E46-D820F9E00A04}"/>
            </a:ext>
          </a:extLst>
        </xdr:cNvPr>
        <xdr:cNvSpPr/>
      </xdr:nvSpPr>
      <xdr:spPr>
        <a:xfrm>
          <a:off x="1079500" y="1666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150395</xdr:rowOff>
    </xdr:from>
    <xdr:ext cx="534377" cy="259045"/>
    <xdr:sp macro="" textlink="">
      <xdr:nvSpPr>
        <xdr:cNvPr id="261" name="テキスト ボックス 260">
          <a:extLst>
            <a:ext uri="{FF2B5EF4-FFF2-40B4-BE49-F238E27FC236}">
              <a16:creationId xmlns:a16="http://schemas.microsoft.com/office/drawing/2014/main" id="{DE86BEB0-DBA3-4947-993F-8A8BF341F865}"/>
            </a:ext>
          </a:extLst>
        </xdr:cNvPr>
        <xdr:cNvSpPr txBox="1"/>
      </xdr:nvSpPr>
      <xdr:spPr>
        <a:xfrm>
          <a:off x="863111" y="1643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B5C9AB19-6208-4754-AC55-3D9CB829BAB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9350D411-461B-4B37-AFB1-3295929FC741}"/>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CC642055-EF28-4A75-8188-F4EDF1F0600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731DAE48-25AA-4A29-A9D4-AE7228057F6D}"/>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C117B6BA-0007-4AB1-B2A4-104C88D13D35}"/>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2FBB3265-4DB2-4C07-83A8-C2CB3F522F6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C3C30356-56AE-4163-9BD7-EDD596BDA09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A40D5AC5-12EA-4E45-ADF7-C4CC60655846}"/>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8D293291-856D-44AD-AD9F-BC497B7680F2}"/>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57ADF098-68DE-448D-AF20-FE23D17F2D1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E8869299-1AC4-4BF8-B79F-DD7C84EDBECE}"/>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5E7EC78B-84C2-4D86-A98A-3B39140DF688}"/>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43BC2AD3-FAFA-4AFB-8339-262483FB2205}"/>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9DB2C37-B324-41D9-A346-EAC8F50E4415}"/>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25683284-4E53-46B5-A660-62C22C7C259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C4F5F745-B1B6-4475-81B2-D42F49A04366}"/>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1AF1681F-54EE-4064-A627-497827B129F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402EF1B6-722E-4175-987C-C06CE8F8FDEE}"/>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C4DE8A05-4BB4-48CB-AD71-816E10ECDB6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2CC6877A-9C74-445C-AD33-13FFEC01CA91}"/>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6B928129-1D16-405C-AFBF-87A734CA8969}"/>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CB64F38A-ABDA-4641-8D77-533DB1B6F32F}"/>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5879719-FC53-4FF5-993F-FCB8E385C7E9}"/>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AF1B7AC4-9ACF-4464-9A0F-05AAA7B054A5}"/>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135471</xdr:rowOff>
    </xdr:from>
    <xdr:to>
      <xdr:col>55</xdr:col>
      <xdr:colOff>0</xdr:colOff>
      <xdr:row>37</xdr:row>
      <xdr:rowOff>148615</xdr:rowOff>
    </xdr:to>
    <xdr:cxnSp macro="">
      <xdr:nvCxnSpPr>
        <xdr:cNvPr id="286" name="直線コネクタ 285">
          <a:extLst>
            <a:ext uri="{FF2B5EF4-FFF2-40B4-BE49-F238E27FC236}">
              <a16:creationId xmlns:a16="http://schemas.microsoft.com/office/drawing/2014/main" id="{D1D74C23-2496-4C0D-A916-B1B2734A8E70}"/>
            </a:ext>
          </a:extLst>
        </xdr:cNvPr>
        <xdr:cNvCxnSpPr/>
      </xdr:nvCxnSpPr>
      <xdr:spPr>
        <a:xfrm flipV="1">
          <a:off x="9639300" y="6479121"/>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7AA5555C-31C4-4B81-961C-A4AAFDE7F873}"/>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112885EF-6624-4D48-86F2-62A9E7542C1A}"/>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143072</xdr:rowOff>
    </xdr:from>
    <xdr:to>
      <xdr:col>50</xdr:col>
      <xdr:colOff>114300</xdr:colOff>
      <xdr:row>37</xdr:row>
      <xdr:rowOff>148615</xdr:rowOff>
    </xdr:to>
    <xdr:cxnSp macro="">
      <xdr:nvCxnSpPr>
        <xdr:cNvPr id="289" name="直線コネクタ 288">
          <a:extLst>
            <a:ext uri="{FF2B5EF4-FFF2-40B4-BE49-F238E27FC236}">
              <a16:creationId xmlns:a16="http://schemas.microsoft.com/office/drawing/2014/main" id="{9C788D00-7971-4422-9ADF-5670D9EB5EE7}"/>
            </a:ext>
          </a:extLst>
        </xdr:cNvPr>
        <xdr:cNvCxnSpPr/>
      </xdr:nvCxnSpPr>
      <xdr:spPr>
        <a:xfrm>
          <a:off x="8750300" y="6486722"/>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5A2EDB0F-CEF8-4356-9A71-B784B4B98318}"/>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E5193875-350C-4F98-AD33-8A74E4FE2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141357</xdr:rowOff>
    </xdr:from>
    <xdr:to>
      <xdr:col>45</xdr:col>
      <xdr:colOff>177800</xdr:colOff>
      <xdr:row>37</xdr:row>
      <xdr:rowOff>143072</xdr:rowOff>
    </xdr:to>
    <xdr:cxnSp macro="">
      <xdr:nvCxnSpPr>
        <xdr:cNvPr id="292" name="直線コネクタ 291">
          <a:extLst>
            <a:ext uri="{FF2B5EF4-FFF2-40B4-BE49-F238E27FC236}">
              <a16:creationId xmlns:a16="http://schemas.microsoft.com/office/drawing/2014/main" id="{43EB766B-B751-47DC-A58C-8661F1220BF6}"/>
            </a:ext>
          </a:extLst>
        </xdr:cNvPr>
        <xdr:cNvCxnSpPr/>
      </xdr:nvCxnSpPr>
      <xdr:spPr>
        <a:xfrm>
          <a:off x="7861300" y="648500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761562E0-ED90-4510-9013-A835F9BDBC06}"/>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2DBAC7C7-277D-4B98-B1D3-C0C440DD8D9D}"/>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137128</xdr:rowOff>
    </xdr:from>
    <xdr:to>
      <xdr:col>41</xdr:col>
      <xdr:colOff>50800</xdr:colOff>
      <xdr:row>37</xdr:row>
      <xdr:rowOff>141357</xdr:rowOff>
    </xdr:to>
    <xdr:cxnSp macro="">
      <xdr:nvCxnSpPr>
        <xdr:cNvPr id="295" name="直線コネクタ 294">
          <a:extLst>
            <a:ext uri="{FF2B5EF4-FFF2-40B4-BE49-F238E27FC236}">
              <a16:creationId xmlns:a16="http://schemas.microsoft.com/office/drawing/2014/main" id="{CDEAB8FC-57B8-4CA9-90B7-EA2AACC7918E}"/>
            </a:ext>
          </a:extLst>
        </xdr:cNvPr>
        <xdr:cNvCxnSpPr/>
      </xdr:nvCxnSpPr>
      <xdr:spPr>
        <a:xfrm>
          <a:off x="6972300" y="6480778"/>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33DAB85C-CF70-45B6-BE1F-952C9DD06663}"/>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FB6AB9DD-D1F3-48E9-91BE-AFD2EBE07A99}"/>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8A6752DA-ABA8-42F0-8C56-99AEF545BB93}"/>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D975FA3C-446E-4C85-A216-87F9FA995B27}"/>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FFB45C3D-F463-41AF-BE82-691968C6FAD4}"/>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D8851AD4-F862-428C-BF83-2A9AF7416358}"/>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5298DF82-1AA7-4F24-949E-8E95CC1F87CE}"/>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AEE9BF10-CE60-468E-82D9-776CC3A9CA19}"/>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97FC94D9-C14D-4A20-9F27-571B2C6CA1AF}"/>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84671</xdr:rowOff>
    </xdr:from>
    <xdr:to>
      <xdr:col>55</xdr:col>
      <xdr:colOff>50800</xdr:colOff>
      <xdr:row>38</xdr:row>
      <xdr:rowOff>14821</xdr:rowOff>
    </xdr:to>
    <xdr:sp macro="" textlink="">
      <xdr:nvSpPr>
        <xdr:cNvPr id="305" name="楕円 304">
          <a:extLst>
            <a:ext uri="{FF2B5EF4-FFF2-40B4-BE49-F238E27FC236}">
              <a16:creationId xmlns:a16="http://schemas.microsoft.com/office/drawing/2014/main" id="{6B2E3C52-0D5C-4FED-A3FB-C7A481F8EA50}"/>
            </a:ext>
          </a:extLst>
        </xdr:cNvPr>
        <xdr:cNvSpPr/>
      </xdr:nvSpPr>
      <xdr:spPr>
        <a:xfrm>
          <a:off x="10426700" y="64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469744" cy="259045"/>
    <xdr:sp macro="" textlink="">
      <xdr:nvSpPr>
        <xdr:cNvPr id="306" name="労働費該当値テキスト">
          <a:extLst>
            <a:ext uri="{FF2B5EF4-FFF2-40B4-BE49-F238E27FC236}">
              <a16:creationId xmlns:a16="http://schemas.microsoft.com/office/drawing/2014/main" id="{748CAFE8-836A-436D-8FAF-C3CF621E4129}"/>
            </a:ext>
          </a:extLst>
        </xdr:cNvPr>
        <xdr:cNvSpPr txBox="1"/>
      </xdr:nvSpPr>
      <xdr:spPr>
        <a:xfrm>
          <a:off x="10528300" y="639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97815</xdr:rowOff>
    </xdr:from>
    <xdr:to>
      <xdr:col>50</xdr:col>
      <xdr:colOff>165100</xdr:colOff>
      <xdr:row>38</xdr:row>
      <xdr:rowOff>27966</xdr:rowOff>
    </xdr:to>
    <xdr:sp macro="" textlink="">
      <xdr:nvSpPr>
        <xdr:cNvPr id="307" name="楕円 306">
          <a:extLst>
            <a:ext uri="{FF2B5EF4-FFF2-40B4-BE49-F238E27FC236}">
              <a16:creationId xmlns:a16="http://schemas.microsoft.com/office/drawing/2014/main" id="{363D7E0E-E62C-42F0-8D23-E307A98DBC0E}"/>
            </a:ext>
          </a:extLst>
        </xdr:cNvPr>
        <xdr:cNvSpPr/>
      </xdr:nvSpPr>
      <xdr:spPr>
        <a:xfrm>
          <a:off x="9588500" y="64414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19093</xdr:rowOff>
    </xdr:from>
    <xdr:ext cx="378565" cy="259045"/>
    <xdr:sp macro="" textlink="">
      <xdr:nvSpPr>
        <xdr:cNvPr id="308" name="テキスト ボックス 307">
          <a:extLst>
            <a:ext uri="{FF2B5EF4-FFF2-40B4-BE49-F238E27FC236}">
              <a16:creationId xmlns:a16="http://schemas.microsoft.com/office/drawing/2014/main" id="{675BA05E-1045-4F66-8DDA-60A40CF6EDDE}"/>
            </a:ext>
          </a:extLst>
        </xdr:cNvPr>
        <xdr:cNvSpPr txBox="1"/>
      </xdr:nvSpPr>
      <xdr:spPr>
        <a:xfrm>
          <a:off x="9450017" y="65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92272</xdr:rowOff>
    </xdr:from>
    <xdr:to>
      <xdr:col>46</xdr:col>
      <xdr:colOff>38100</xdr:colOff>
      <xdr:row>38</xdr:row>
      <xdr:rowOff>22422</xdr:rowOff>
    </xdr:to>
    <xdr:sp macro="" textlink="">
      <xdr:nvSpPr>
        <xdr:cNvPr id="309" name="楕円 308">
          <a:extLst>
            <a:ext uri="{FF2B5EF4-FFF2-40B4-BE49-F238E27FC236}">
              <a16:creationId xmlns:a16="http://schemas.microsoft.com/office/drawing/2014/main" id="{AB247AD3-3E1C-4AB6-9913-0D4BDCCB7F4D}"/>
            </a:ext>
          </a:extLst>
        </xdr:cNvPr>
        <xdr:cNvSpPr/>
      </xdr:nvSpPr>
      <xdr:spPr>
        <a:xfrm>
          <a:off x="8699500" y="643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13549</xdr:rowOff>
    </xdr:from>
    <xdr:ext cx="378565" cy="259045"/>
    <xdr:sp macro="" textlink="">
      <xdr:nvSpPr>
        <xdr:cNvPr id="310" name="テキスト ボックス 309">
          <a:extLst>
            <a:ext uri="{FF2B5EF4-FFF2-40B4-BE49-F238E27FC236}">
              <a16:creationId xmlns:a16="http://schemas.microsoft.com/office/drawing/2014/main" id="{B527F0F6-EBE3-4D95-B94D-4D99E2B90DB0}"/>
            </a:ext>
          </a:extLst>
        </xdr:cNvPr>
        <xdr:cNvSpPr txBox="1"/>
      </xdr:nvSpPr>
      <xdr:spPr>
        <a:xfrm>
          <a:off x="8561017" y="6528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90557</xdr:rowOff>
    </xdr:from>
    <xdr:to>
      <xdr:col>41</xdr:col>
      <xdr:colOff>101600</xdr:colOff>
      <xdr:row>38</xdr:row>
      <xdr:rowOff>20707</xdr:rowOff>
    </xdr:to>
    <xdr:sp macro="" textlink="">
      <xdr:nvSpPr>
        <xdr:cNvPr id="311" name="楕円 310">
          <a:extLst>
            <a:ext uri="{FF2B5EF4-FFF2-40B4-BE49-F238E27FC236}">
              <a16:creationId xmlns:a16="http://schemas.microsoft.com/office/drawing/2014/main" id="{ED06E05D-4D30-4CEF-85CC-0D85347ECCCA}"/>
            </a:ext>
          </a:extLst>
        </xdr:cNvPr>
        <xdr:cNvSpPr/>
      </xdr:nvSpPr>
      <xdr:spPr>
        <a:xfrm>
          <a:off x="7810500" y="64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11834</xdr:rowOff>
    </xdr:from>
    <xdr:ext cx="378565" cy="259045"/>
    <xdr:sp macro="" textlink="">
      <xdr:nvSpPr>
        <xdr:cNvPr id="312" name="テキスト ボックス 311">
          <a:extLst>
            <a:ext uri="{FF2B5EF4-FFF2-40B4-BE49-F238E27FC236}">
              <a16:creationId xmlns:a16="http://schemas.microsoft.com/office/drawing/2014/main" id="{F870A394-0F88-41D3-BE88-3FC49814D75F}"/>
            </a:ext>
          </a:extLst>
        </xdr:cNvPr>
        <xdr:cNvSpPr txBox="1"/>
      </xdr:nvSpPr>
      <xdr:spPr>
        <a:xfrm>
          <a:off x="7672017" y="6526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86328</xdr:rowOff>
    </xdr:from>
    <xdr:to>
      <xdr:col>36</xdr:col>
      <xdr:colOff>165100</xdr:colOff>
      <xdr:row>38</xdr:row>
      <xdr:rowOff>16478</xdr:rowOff>
    </xdr:to>
    <xdr:sp macro="" textlink="">
      <xdr:nvSpPr>
        <xdr:cNvPr id="313" name="楕円 312">
          <a:extLst>
            <a:ext uri="{FF2B5EF4-FFF2-40B4-BE49-F238E27FC236}">
              <a16:creationId xmlns:a16="http://schemas.microsoft.com/office/drawing/2014/main" id="{E3C3D83A-5DCE-467D-9741-3818F92C4BFB}"/>
            </a:ext>
          </a:extLst>
        </xdr:cNvPr>
        <xdr:cNvSpPr/>
      </xdr:nvSpPr>
      <xdr:spPr>
        <a:xfrm>
          <a:off x="6921500" y="64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7605</xdr:rowOff>
    </xdr:from>
    <xdr:ext cx="469744" cy="259045"/>
    <xdr:sp macro="" textlink="">
      <xdr:nvSpPr>
        <xdr:cNvPr id="314" name="テキスト ボックス 313">
          <a:extLst>
            <a:ext uri="{FF2B5EF4-FFF2-40B4-BE49-F238E27FC236}">
              <a16:creationId xmlns:a16="http://schemas.microsoft.com/office/drawing/2014/main" id="{5999D39B-D904-4DD3-B264-438FDE586F57}"/>
            </a:ext>
          </a:extLst>
        </xdr:cNvPr>
        <xdr:cNvSpPr txBox="1"/>
      </xdr:nvSpPr>
      <xdr:spPr>
        <a:xfrm>
          <a:off x="6737428" y="652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712DCFEA-388C-40A6-90B3-F559BAE0905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C9BD8ED6-DA15-4828-B3F9-ED9516A4804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51684847-D85D-40C4-A5CC-94319B65698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8C5ABC31-0DDC-42B1-80BB-036D55E56F8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5F14624D-8B00-4A0E-9288-7DD77F21FAF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F551E627-AC36-42F3-B344-D9F53E8CBA0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CDC07129-B8D2-405F-8151-81243845165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243257B5-5310-438C-86B6-D064C974B648}"/>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70351403-BBFA-4E09-8393-C76F5B28FC89}"/>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D19B903A-554B-478A-AB50-247CC675A657}"/>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3F788692-C14C-4BD1-93F1-4C8C500DC1A1}"/>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99BE51AA-64CD-4B45-B815-C9A9962BFC7D}"/>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82D88E69-7CC3-4499-BD60-97768DE6CBF9}"/>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A17347BA-3688-47B8-AA4C-51D6CEA89F0A}"/>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39DC3BD3-8CB1-4FEE-9055-4696CC4F5842}"/>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635579E0-53F4-470A-9D90-0A0B32BF254D}"/>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DB74F678-647C-4D63-BFC1-475CEDB47934}"/>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327D36AF-67C7-4A25-9864-56CAFE519BA6}"/>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7B924940-073C-4F7F-8649-52B6DCE20A55}"/>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D9C00F8D-6719-457D-9A27-A6AF4DD2BF72}"/>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BEA4CBF7-924F-4678-85F6-5BF687159BD4}"/>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5A582C6B-3900-4699-B2C7-4E63B460472E}"/>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454E3CDD-ED35-4A8E-A90C-06CFF9E350F2}"/>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AEB8A20C-4CCD-4018-8546-1A450852D90F}"/>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21AE348D-1C12-402A-9E8C-AB1911588784}"/>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84590D1-55D3-4476-8271-4EB80CDF849C}"/>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94776</xdr:rowOff>
    </xdr:from>
    <xdr:to>
      <xdr:col>55</xdr:col>
      <xdr:colOff>0</xdr:colOff>
      <xdr:row>58</xdr:row>
      <xdr:rowOff>99402</xdr:rowOff>
    </xdr:to>
    <xdr:cxnSp macro="">
      <xdr:nvCxnSpPr>
        <xdr:cNvPr id="341" name="直線コネクタ 340">
          <a:extLst>
            <a:ext uri="{FF2B5EF4-FFF2-40B4-BE49-F238E27FC236}">
              <a16:creationId xmlns:a16="http://schemas.microsoft.com/office/drawing/2014/main" id="{9D2F7A50-8022-4A92-854B-6772340F28E0}"/>
            </a:ext>
          </a:extLst>
        </xdr:cNvPr>
        <xdr:cNvCxnSpPr/>
      </xdr:nvCxnSpPr>
      <xdr:spPr>
        <a:xfrm>
          <a:off x="9639300" y="10038876"/>
          <a:ext cx="8382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C16A258B-9E98-458B-8E24-5B0B677F7C93}"/>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6720719C-6E7D-444C-990F-25FBDDBD366D}"/>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93769</xdr:rowOff>
    </xdr:from>
    <xdr:to>
      <xdr:col>50</xdr:col>
      <xdr:colOff>114300</xdr:colOff>
      <xdr:row>58</xdr:row>
      <xdr:rowOff>94776</xdr:rowOff>
    </xdr:to>
    <xdr:cxnSp macro="">
      <xdr:nvCxnSpPr>
        <xdr:cNvPr id="344" name="直線コネクタ 343">
          <a:extLst>
            <a:ext uri="{FF2B5EF4-FFF2-40B4-BE49-F238E27FC236}">
              <a16:creationId xmlns:a16="http://schemas.microsoft.com/office/drawing/2014/main" id="{BE11C3DB-384E-47AE-BAD0-60B4A8D85A39}"/>
            </a:ext>
          </a:extLst>
        </xdr:cNvPr>
        <xdr:cNvCxnSpPr/>
      </xdr:nvCxnSpPr>
      <xdr:spPr>
        <a:xfrm>
          <a:off x="8750300" y="10037869"/>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E2AD6106-4FCF-4C1E-AD09-31169098BB61}"/>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A00281D0-2C78-4E68-8B9D-5A01DFD1983E}"/>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93769</xdr:rowOff>
    </xdr:from>
    <xdr:to>
      <xdr:col>45</xdr:col>
      <xdr:colOff>177800</xdr:colOff>
      <xdr:row>58</xdr:row>
      <xdr:rowOff>97254</xdr:rowOff>
    </xdr:to>
    <xdr:cxnSp macro="">
      <xdr:nvCxnSpPr>
        <xdr:cNvPr id="347" name="直線コネクタ 346">
          <a:extLst>
            <a:ext uri="{FF2B5EF4-FFF2-40B4-BE49-F238E27FC236}">
              <a16:creationId xmlns:a16="http://schemas.microsoft.com/office/drawing/2014/main" id="{EDB33157-5909-4B31-9DA9-EBC938072538}"/>
            </a:ext>
          </a:extLst>
        </xdr:cNvPr>
        <xdr:cNvCxnSpPr/>
      </xdr:nvCxnSpPr>
      <xdr:spPr>
        <a:xfrm flipV="1">
          <a:off x="7861300" y="10037869"/>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123C5A6F-7720-405D-9645-CBC4DF66EED9}"/>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325B2527-9953-4B1C-89AE-845DACA008E5}"/>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97254</xdr:rowOff>
    </xdr:from>
    <xdr:to>
      <xdr:col>41</xdr:col>
      <xdr:colOff>50800</xdr:colOff>
      <xdr:row>58</xdr:row>
      <xdr:rowOff>101643</xdr:rowOff>
    </xdr:to>
    <xdr:cxnSp macro="">
      <xdr:nvCxnSpPr>
        <xdr:cNvPr id="350" name="直線コネクタ 349">
          <a:extLst>
            <a:ext uri="{FF2B5EF4-FFF2-40B4-BE49-F238E27FC236}">
              <a16:creationId xmlns:a16="http://schemas.microsoft.com/office/drawing/2014/main" id="{CA7CAA22-7590-49FF-9A58-DC7B72CE65F7}"/>
            </a:ext>
          </a:extLst>
        </xdr:cNvPr>
        <xdr:cNvCxnSpPr/>
      </xdr:nvCxnSpPr>
      <xdr:spPr>
        <a:xfrm flipV="1">
          <a:off x="6972300" y="10041354"/>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F91DBE7A-69A0-42BC-B379-5C5AE3BD7356}"/>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49E4E1B0-A786-4FA5-A1DE-4749E04732F8}"/>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F7B58C8F-2813-4BD4-AB40-69A5E45C09B5}"/>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A3A995AB-0B3F-4353-A510-1DCDC9CCD0F3}"/>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BFC8C22A-40C2-4AD7-A175-085E0A22B72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71D9B2A8-194A-4106-ACDE-415235161D63}"/>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6FBBCDD2-3B58-4CDB-8674-79D2741C82F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D555BD58-937D-453C-9B7D-BE067BBFB042}"/>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8D29723E-0309-4991-BC1E-908FE68B334F}"/>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48602</xdr:rowOff>
    </xdr:from>
    <xdr:to>
      <xdr:col>55</xdr:col>
      <xdr:colOff>50800</xdr:colOff>
      <xdr:row>58</xdr:row>
      <xdr:rowOff>150202</xdr:rowOff>
    </xdr:to>
    <xdr:sp macro="" textlink="">
      <xdr:nvSpPr>
        <xdr:cNvPr id="360" name="楕円 359">
          <a:extLst>
            <a:ext uri="{FF2B5EF4-FFF2-40B4-BE49-F238E27FC236}">
              <a16:creationId xmlns:a16="http://schemas.microsoft.com/office/drawing/2014/main" id="{E0EB47DE-7365-40DF-B54A-24E8F7A6FF1A}"/>
            </a:ext>
          </a:extLst>
        </xdr:cNvPr>
        <xdr:cNvSpPr/>
      </xdr:nvSpPr>
      <xdr:spPr>
        <a:xfrm>
          <a:off x="10426700" y="99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134979</xdr:rowOff>
    </xdr:from>
    <xdr:ext cx="469744" cy="259045"/>
    <xdr:sp macro="" textlink="">
      <xdr:nvSpPr>
        <xdr:cNvPr id="361" name="農林水産業費該当値テキスト">
          <a:extLst>
            <a:ext uri="{FF2B5EF4-FFF2-40B4-BE49-F238E27FC236}">
              <a16:creationId xmlns:a16="http://schemas.microsoft.com/office/drawing/2014/main" id="{C7C9B979-59B0-4D44-A9BB-3C3C12237E30}"/>
            </a:ext>
          </a:extLst>
        </xdr:cNvPr>
        <xdr:cNvSpPr txBox="1"/>
      </xdr:nvSpPr>
      <xdr:spPr>
        <a:xfrm>
          <a:off x="10528300" y="9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43976</xdr:rowOff>
    </xdr:from>
    <xdr:to>
      <xdr:col>50</xdr:col>
      <xdr:colOff>165100</xdr:colOff>
      <xdr:row>58</xdr:row>
      <xdr:rowOff>145576</xdr:rowOff>
    </xdr:to>
    <xdr:sp macro="" textlink="">
      <xdr:nvSpPr>
        <xdr:cNvPr id="362" name="楕円 361">
          <a:extLst>
            <a:ext uri="{FF2B5EF4-FFF2-40B4-BE49-F238E27FC236}">
              <a16:creationId xmlns:a16="http://schemas.microsoft.com/office/drawing/2014/main" id="{F466473B-19B1-43DF-B511-87D4FB94BCE7}"/>
            </a:ext>
          </a:extLst>
        </xdr:cNvPr>
        <xdr:cNvSpPr/>
      </xdr:nvSpPr>
      <xdr:spPr>
        <a:xfrm>
          <a:off x="9588500" y="99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136703</xdr:rowOff>
    </xdr:from>
    <xdr:ext cx="469744" cy="259045"/>
    <xdr:sp macro="" textlink="">
      <xdr:nvSpPr>
        <xdr:cNvPr id="363" name="テキスト ボックス 362">
          <a:extLst>
            <a:ext uri="{FF2B5EF4-FFF2-40B4-BE49-F238E27FC236}">
              <a16:creationId xmlns:a16="http://schemas.microsoft.com/office/drawing/2014/main" id="{88FCB0A0-84CC-4E6C-89D9-2FD5E1DEF5B7}"/>
            </a:ext>
          </a:extLst>
        </xdr:cNvPr>
        <xdr:cNvSpPr txBox="1"/>
      </xdr:nvSpPr>
      <xdr:spPr>
        <a:xfrm>
          <a:off x="9404428" y="100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42969</xdr:rowOff>
    </xdr:from>
    <xdr:to>
      <xdr:col>46</xdr:col>
      <xdr:colOff>38100</xdr:colOff>
      <xdr:row>58</xdr:row>
      <xdr:rowOff>144569</xdr:rowOff>
    </xdr:to>
    <xdr:sp macro="" textlink="">
      <xdr:nvSpPr>
        <xdr:cNvPr id="364" name="楕円 363">
          <a:extLst>
            <a:ext uri="{FF2B5EF4-FFF2-40B4-BE49-F238E27FC236}">
              <a16:creationId xmlns:a16="http://schemas.microsoft.com/office/drawing/2014/main" id="{929205B1-B74B-4DB5-96D0-0DD4ACCE1EC7}"/>
            </a:ext>
          </a:extLst>
        </xdr:cNvPr>
        <xdr:cNvSpPr/>
      </xdr:nvSpPr>
      <xdr:spPr>
        <a:xfrm>
          <a:off x="8699500" y="998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135696</xdr:rowOff>
    </xdr:from>
    <xdr:ext cx="469744" cy="259045"/>
    <xdr:sp macro="" textlink="">
      <xdr:nvSpPr>
        <xdr:cNvPr id="365" name="テキスト ボックス 364">
          <a:extLst>
            <a:ext uri="{FF2B5EF4-FFF2-40B4-BE49-F238E27FC236}">
              <a16:creationId xmlns:a16="http://schemas.microsoft.com/office/drawing/2014/main" id="{F11027D2-40B2-4EB7-A27F-D5B005E17D81}"/>
            </a:ext>
          </a:extLst>
        </xdr:cNvPr>
        <xdr:cNvSpPr txBox="1"/>
      </xdr:nvSpPr>
      <xdr:spPr>
        <a:xfrm>
          <a:off x="8515428" y="1007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46454</xdr:rowOff>
    </xdr:from>
    <xdr:to>
      <xdr:col>41</xdr:col>
      <xdr:colOff>101600</xdr:colOff>
      <xdr:row>58</xdr:row>
      <xdr:rowOff>148054</xdr:rowOff>
    </xdr:to>
    <xdr:sp macro="" textlink="">
      <xdr:nvSpPr>
        <xdr:cNvPr id="366" name="楕円 365">
          <a:extLst>
            <a:ext uri="{FF2B5EF4-FFF2-40B4-BE49-F238E27FC236}">
              <a16:creationId xmlns:a16="http://schemas.microsoft.com/office/drawing/2014/main" id="{BADA65FC-197A-4F9F-A7E6-53509C59E730}"/>
            </a:ext>
          </a:extLst>
        </xdr:cNvPr>
        <xdr:cNvSpPr/>
      </xdr:nvSpPr>
      <xdr:spPr>
        <a:xfrm>
          <a:off x="7810500" y="999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139181</xdr:rowOff>
    </xdr:from>
    <xdr:ext cx="469744" cy="259045"/>
    <xdr:sp macro="" textlink="">
      <xdr:nvSpPr>
        <xdr:cNvPr id="367" name="テキスト ボックス 366">
          <a:extLst>
            <a:ext uri="{FF2B5EF4-FFF2-40B4-BE49-F238E27FC236}">
              <a16:creationId xmlns:a16="http://schemas.microsoft.com/office/drawing/2014/main" id="{75886FE7-7E8B-467F-B4AF-637A053BFBC7}"/>
            </a:ext>
          </a:extLst>
        </xdr:cNvPr>
        <xdr:cNvSpPr txBox="1"/>
      </xdr:nvSpPr>
      <xdr:spPr>
        <a:xfrm>
          <a:off x="7626428" y="1008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50843</xdr:rowOff>
    </xdr:from>
    <xdr:to>
      <xdr:col>36</xdr:col>
      <xdr:colOff>165100</xdr:colOff>
      <xdr:row>58</xdr:row>
      <xdr:rowOff>152443</xdr:rowOff>
    </xdr:to>
    <xdr:sp macro="" textlink="">
      <xdr:nvSpPr>
        <xdr:cNvPr id="368" name="楕円 367">
          <a:extLst>
            <a:ext uri="{FF2B5EF4-FFF2-40B4-BE49-F238E27FC236}">
              <a16:creationId xmlns:a16="http://schemas.microsoft.com/office/drawing/2014/main" id="{5DAE9C2E-0F18-45C9-953F-9527F702D957}"/>
            </a:ext>
          </a:extLst>
        </xdr:cNvPr>
        <xdr:cNvSpPr/>
      </xdr:nvSpPr>
      <xdr:spPr>
        <a:xfrm>
          <a:off x="6921500" y="99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143570</xdr:rowOff>
    </xdr:from>
    <xdr:ext cx="469744" cy="259045"/>
    <xdr:sp macro="" textlink="">
      <xdr:nvSpPr>
        <xdr:cNvPr id="369" name="テキスト ボックス 368">
          <a:extLst>
            <a:ext uri="{FF2B5EF4-FFF2-40B4-BE49-F238E27FC236}">
              <a16:creationId xmlns:a16="http://schemas.microsoft.com/office/drawing/2014/main" id="{AE314EB8-A7EA-425C-904E-85966DFDB322}"/>
            </a:ext>
          </a:extLst>
        </xdr:cNvPr>
        <xdr:cNvSpPr txBox="1"/>
      </xdr:nvSpPr>
      <xdr:spPr>
        <a:xfrm>
          <a:off x="6737428" y="1008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8B2CBAE1-8F32-4506-BAFC-84FD835855F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4F774D0F-B734-47CC-8980-788C53A2432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BB9D7CBB-A57F-488A-9225-85460AD55466}"/>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25AFF086-AAAC-4331-9C61-FC020E731402}"/>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F44F7024-795E-4C27-BB1C-7313659831DB}"/>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A0BE82E8-9412-4310-95FC-077DD96836C6}"/>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67D986F-09CF-4519-AE7C-E54A6998F8E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14CD016-05B8-4908-8FFE-C374FB4A066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C3468EC4-9A2C-4C94-B455-531678C18C9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EF8C64E7-985A-4CE7-8244-B3894B3CAB3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17009AEB-D76A-47BA-AD0A-14B861F1EB55}"/>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CBB22D98-5215-47E3-AB69-8D1D98555548}"/>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AE790450-B5BE-477A-8932-534AC581DFC6}"/>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D48045C4-A7AA-4266-B8E4-3124853D79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1D806311-7CE3-480F-9AE8-F872C3AE898F}"/>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6BC5434D-74F7-42B2-AD75-062BF1DD8D67}"/>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580AC90C-F2E9-401F-95EA-1136826C7D34}"/>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F6BF850D-0222-47B4-B932-C5383EDE43C4}"/>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AA8FE08F-758E-4156-8BE3-9C1D118B82AC}"/>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5612E1C1-5FD5-41BA-8079-C4D95418A423}"/>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62290704-0FC9-4719-A6A0-08ADF461BFA2}"/>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EE97028D-C330-4DF7-92DA-0F3375732DEA}"/>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2E8C7B73-329D-4F42-B9D1-0E10AB546578}"/>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93F831EC-4418-43BA-BBAE-AE88CB7D4552}"/>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5C616B6F-A445-4828-8427-3AB8002CBD57}"/>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FA16130F-1938-4AA9-828F-FBF603B380EF}"/>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8187</xdr:rowOff>
    </xdr:from>
    <xdr:to>
      <xdr:col>55</xdr:col>
      <xdr:colOff>0</xdr:colOff>
      <xdr:row>77</xdr:row>
      <xdr:rowOff>42591</xdr:rowOff>
    </xdr:to>
    <xdr:cxnSp macro="">
      <xdr:nvCxnSpPr>
        <xdr:cNvPr id="396" name="直線コネクタ 395">
          <a:extLst>
            <a:ext uri="{FF2B5EF4-FFF2-40B4-BE49-F238E27FC236}">
              <a16:creationId xmlns:a16="http://schemas.microsoft.com/office/drawing/2014/main" id="{96771E16-B587-4DE4-A49D-964B81596472}"/>
            </a:ext>
          </a:extLst>
        </xdr:cNvPr>
        <xdr:cNvCxnSpPr/>
      </xdr:nvCxnSpPr>
      <xdr:spPr>
        <a:xfrm flipV="1">
          <a:off x="9639300" y="13038387"/>
          <a:ext cx="838200" cy="2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a:extLst>
            <a:ext uri="{FF2B5EF4-FFF2-40B4-BE49-F238E27FC236}">
              <a16:creationId xmlns:a16="http://schemas.microsoft.com/office/drawing/2014/main" id="{84CE435D-A6D5-477C-B845-071A0CC95BBD}"/>
            </a:ext>
          </a:extLst>
        </xdr:cNvPr>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6408A1D-FA19-4C24-95D2-9A83671BA197}"/>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42591</xdr:rowOff>
    </xdr:from>
    <xdr:to>
      <xdr:col>50</xdr:col>
      <xdr:colOff>114300</xdr:colOff>
      <xdr:row>77</xdr:row>
      <xdr:rowOff>49357</xdr:rowOff>
    </xdr:to>
    <xdr:cxnSp macro="">
      <xdr:nvCxnSpPr>
        <xdr:cNvPr id="399" name="直線コネクタ 398">
          <a:extLst>
            <a:ext uri="{FF2B5EF4-FFF2-40B4-BE49-F238E27FC236}">
              <a16:creationId xmlns:a16="http://schemas.microsoft.com/office/drawing/2014/main" id="{A9B82C10-E568-4833-ABA7-610C3B41AAC9}"/>
            </a:ext>
          </a:extLst>
        </xdr:cNvPr>
        <xdr:cNvCxnSpPr/>
      </xdr:nvCxnSpPr>
      <xdr:spPr>
        <a:xfrm flipV="1">
          <a:off x="8750300" y="13244241"/>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C2C9C6F2-26C3-4282-9D3C-9655E31BBAC8}"/>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AF939803-D9FC-4DA0-A03F-FE85673354E2}"/>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166698</xdr:rowOff>
    </xdr:from>
    <xdr:to>
      <xdr:col>45</xdr:col>
      <xdr:colOff>177800</xdr:colOff>
      <xdr:row>77</xdr:row>
      <xdr:rowOff>49357</xdr:rowOff>
    </xdr:to>
    <xdr:cxnSp macro="">
      <xdr:nvCxnSpPr>
        <xdr:cNvPr id="402" name="直線コネクタ 401">
          <a:extLst>
            <a:ext uri="{FF2B5EF4-FFF2-40B4-BE49-F238E27FC236}">
              <a16:creationId xmlns:a16="http://schemas.microsoft.com/office/drawing/2014/main" id="{926C3BCC-5C10-4ED9-BA3F-8F027EE316FE}"/>
            </a:ext>
          </a:extLst>
        </xdr:cNvPr>
        <xdr:cNvCxnSpPr/>
      </xdr:nvCxnSpPr>
      <xdr:spPr>
        <a:xfrm>
          <a:off x="7861300" y="13196898"/>
          <a:ext cx="889000" cy="5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3C8D9A3C-354B-48D0-A66F-92965D817538}"/>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F216A50A-C17E-4D56-BFD9-EC657FCE66D8}"/>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120658</xdr:rowOff>
    </xdr:from>
    <xdr:to>
      <xdr:col>41</xdr:col>
      <xdr:colOff>50800</xdr:colOff>
      <xdr:row>76</xdr:row>
      <xdr:rowOff>166698</xdr:rowOff>
    </xdr:to>
    <xdr:cxnSp macro="">
      <xdr:nvCxnSpPr>
        <xdr:cNvPr id="405" name="直線コネクタ 404">
          <a:extLst>
            <a:ext uri="{FF2B5EF4-FFF2-40B4-BE49-F238E27FC236}">
              <a16:creationId xmlns:a16="http://schemas.microsoft.com/office/drawing/2014/main" id="{12D733E0-674D-48C1-905F-914A123A3175}"/>
            </a:ext>
          </a:extLst>
        </xdr:cNvPr>
        <xdr:cNvCxnSpPr/>
      </xdr:nvCxnSpPr>
      <xdr:spPr>
        <a:xfrm>
          <a:off x="6972300" y="13150858"/>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13CC8B6B-CCAC-4916-A188-C6DBD8AB8B8B}"/>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a:extLst>
            <a:ext uri="{FF2B5EF4-FFF2-40B4-BE49-F238E27FC236}">
              <a16:creationId xmlns:a16="http://schemas.microsoft.com/office/drawing/2014/main" id="{2E730A70-12AF-416A-8861-B1312B2EF21A}"/>
            </a:ext>
          </a:extLst>
        </xdr:cNvPr>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85128946-7989-483F-A291-26F15CA7277E}"/>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a:extLst>
            <a:ext uri="{FF2B5EF4-FFF2-40B4-BE49-F238E27FC236}">
              <a16:creationId xmlns:a16="http://schemas.microsoft.com/office/drawing/2014/main" id="{E516AF60-19FE-48D0-8736-B38552F951F3}"/>
            </a:ext>
          </a:extLst>
        </xdr:cNvPr>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C731C254-1EB4-46DA-B382-9420DF9D17B4}"/>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CB72B048-F1FB-470F-B41C-6AE7AA4691F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47EB9D98-B630-41E8-9726-A7205DB94CF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E2ACD226-84F3-4149-9ECC-529ED0BB6F4D}"/>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20D91300-567F-46E7-B674-5C592BE40E3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128836</xdr:rowOff>
    </xdr:from>
    <xdr:to>
      <xdr:col>55</xdr:col>
      <xdr:colOff>50800</xdr:colOff>
      <xdr:row>76</xdr:row>
      <xdr:rowOff>58986</xdr:rowOff>
    </xdr:to>
    <xdr:sp macro="" textlink="">
      <xdr:nvSpPr>
        <xdr:cNvPr id="415" name="楕円 414">
          <a:extLst>
            <a:ext uri="{FF2B5EF4-FFF2-40B4-BE49-F238E27FC236}">
              <a16:creationId xmlns:a16="http://schemas.microsoft.com/office/drawing/2014/main" id="{15431F37-BC5B-4E7F-9BB0-7D28D6AE08A5}"/>
            </a:ext>
          </a:extLst>
        </xdr:cNvPr>
        <xdr:cNvSpPr/>
      </xdr:nvSpPr>
      <xdr:spPr>
        <a:xfrm>
          <a:off x="10426700" y="129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151713</xdr:rowOff>
    </xdr:from>
    <xdr:ext cx="534377" cy="259045"/>
    <xdr:sp macro="" textlink="">
      <xdr:nvSpPr>
        <xdr:cNvPr id="416" name="商工費該当値テキスト">
          <a:extLst>
            <a:ext uri="{FF2B5EF4-FFF2-40B4-BE49-F238E27FC236}">
              <a16:creationId xmlns:a16="http://schemas.microsoft.com/office/drawing/2014/main" id="{D08A11B2-C138-4BB1-A1A6-F3A1350C1A2B}"/>
            </a:ext>
          </a:extLst>
        </xdr:cNvPr>
        <xdr:cNvSpPr txBox="1"/>
      </xdr:nvSpPr>
      <xdr:spPr>
        <a:xfrm>
          <a:off x="10528300" y="1283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163241</xdr:rowOff>
    </xdr:from>
    <xdr:to>
      <xdr:col>50</xdr:col>
      <xdr:colOff>165100</xdr:colOff>
      <xdr:row>77</xdr:row>
      <xdr:rowOff>93391</xdr:rowOff>
    </xdr:to>
    <xdr:sp macro="" textlink="">
      <xdr:nvSpPr>
        <xdr:cNvPr id="417" name="楕円 416">
          <a:extLst>
            <a:ext uri="{FF2B5EF4-FFF2-40B4-BE49-F238E27FC236}">
              <a16:creationId xmlns:a16="http://schemas.microsoft.com/office/drawing/2014/main" id="{EEAC5C6F-61C2-4C6B-9EC9-93B34750C6F3}"/>
            </a:ext>
          </a:extLst>
        </xdr:cNvPr>
        <xdr:cNvSpPr/>
      </xdr:nvSpPr>
      <xdr:spPr>
        <a:xfrm>
          <a:off x="9588500" y="131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84518</xdr:rowOff>
    </xdr:from>
    <xdr:ext cx="534377" cy="259045"/>
    <xdr:sp macro="" textlink="">
      <xdr:nvSpPr>
        <xdr:cNvPr id="418" name="テキスト ボックス 417">
          <a:extLst>
            <a:ext uri="{FF2B5EF4-FFF2-40B4-BE49-F238E27FC236}">
              <a16:creationId xmlns:a16="http://schemas.microsoft.com/office/drawing/2014/main" id="{272EC37D-F749-440D-882A-090122ED846B}"/>
            </a:ext>
          </a:extLst>
        </xdr:cNvPr>
        <xdr:cNvSpPr txBox="1"/>
      </xdr:nvSpPr>
      <xdr:spPr>
        <a:xfrm>
          <a:off x="9372111" y="1328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170007</xdr:rowOff>
    </xdr:from>
    <xdr:to>
      <xdr:col>46</xdr:col>
      <xdr:colOff>38100</xdr:colOff>
      <xdr:row>77</xdr:row>
      <xdr:rowOff>100157</xdr:rowOff>
    </xdr:to>
    <xdr:sp macro="" textlink="">
      <xdr:nvSpPr>
        <xdr:cNvPr id="419" name="楕円 418">
          <a:extLst>
            <a:ext uri="{FF2B5EF4-FFF2-40B4-BE49-F238E27FC236}">
              <a16:creationId xmlns:a16="http://schemas.microsoft.com/office/drawing/2014/main" id="{28BD069B-C973-450F-AE43-B26107F1D660}"/>
            </a:ext>
          </a:extLst>
        </xdr:cNvPr>
        <xdr:cNvSpPr/>
      </xdr:nvSpPr>
      <xdr:spPr>
        <a:xfrm>
          <a:off x="8699500" y="132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91284</xdr:rowOff>
    </xdr:from>
    <xdr:ext cx="534377" cy="259045"/>
    <xdr:sp macro="" textlink="">
      <xdr:nvSpPr>
        <xdr:cNvPr id="420" name="テキスト ボックス 419">
          <a:extLst>
            <a:ext uri="{FF2B5EF4-FFF2-40B4-BE49-F238E27FC236}">
              <a16:creationId xmlns:a16="http://schemas.microsoft.com/office/drawing/2014/main" id="{D1C2BDDC-AB9B-4C40-80EB-BA0EC04D44DE}"/>
            </a:ext>
          </a:extLst>
        </xdr:cNvPr>
        <xdr:cNvSpPr txBox="1"/>
      </xdr:nvSpPr>
      <xdr:spPr>
        <a:xfrm>
          <a:off x="8483111" y="1329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115898</xdr:rowOff>
    </xdr:from>
    <xdr:to>
      <xdr:col>41</xdr:col>
      <xdr:colOff>101600</xdr:colOff>
      <xdr:row>77</xdr:row>
      <xdr:rowOff>46048</xdr:rowOff>
    </xdr:to>
    <xdr:sp macro="" textlink="">
      <xdr:nvSpPr>
        <xdr:cNvPr id="421" name="楕円 420">
          <a:extLst>
            <a:ext uri="{FF2B5EF4-FFF2-40B4-BE49-F238E27FC236}">
              <a16:creationId xmlns:a16="http://schemas.microsoft.com/office/drawing/2014/main" id="{CCB44C3C-C079-4FAC-9DC6-A9FCC8098887}"/>
            </a:ext>
          </a:extLst>
        </xdr:cNvPr>
        <xdr:cNvSpPr/>
      </xdr:nvSpPr>
      <xdr:spPr>
        <a:xfrm>
          <a:off x="7810500" y="131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62575</xdr:rowOff>
    </xdr:from>
    <xdr:ext cx="534377" cy="259045"/>
    <xdr:sp macro="" textlink="">
      <xdr:nvSpPr>
        <xdr:cNvPr id="422" name="テキスト ボックス 421">
          <a:extLst>
            <a:ext uri="{FF2B5EF4-FFF2-40B4-BE49-F238E27FC236}">
              <a16:creationId xmlns:a16="http://schemas.microsoft.com/office/drawing/2014/main" id="{6D4C6330-33DA-476E-8E1E-E4B615C507C3}"/>
            </a:ext>
          </a:extLst>
        </xdr:cNvPr>
        <xdr:cNvSpPr txBox="1"/>
      </xdr:nvSpPr>
      <xdr:spPr>
        <a:xfrm>
          <a:off x="7594111" y="129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69858</xdr:rowOff>
    </xdr:from>
    <xdr:to>
      <xdr:col>36</xdr:col>
      <xdr:colOff>165100</xdr:colOff>
      <xdr:row>77</xdr:row>
      <xdr:rowOff>8</xdr:rowOff>
    </xdr:to>
    <xdr:sp macro="" textlink="">
      <xdr:nvSpPr>
        <xdr:cNvPr id="423" name="楕円 422">
          <a:extLst>
            <a:ext uri="{FF2B5EF4-FFF2-40B4-BE49-F238E27FC236}">
              <a16:creationId xmlns:a16="http://schemas.microsoft.com/office/drawing/2014/main" id="{71C14DBE-3834-416D-914E-0DA0C04C5574}"/>
            </a:ext>
          </a:extLst>
        </xdr:cNvPr>
        <xdr:cNvSpPr/>
      </xdr:nvSpPr>
      <xdr:spPr>
        <a:xfrm>
          <a:off x="6921500" y="1310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16535</xdr:rowOff>
    </xdr:from>
    <xdr:ext cx="534377" cy="259045"/>
    <xdr:sp macro="" textlink="">
      <xdr:nvSpPr>
        <xdr:cNvPr id="424" name="テキスト ボックス 423">
          <a:extLst>
            <a:ext uri="{FF2B5EF4-FFF2-40B4-BE49-F238E27FC236}">
              <a16:creationId xmlns:a16="http://schemas.microsoft.com/office/drawing/2014/main" id="{E74749EA-9861-4FBA-BF12-CFBFE7D709C8}"/>
            </a:ext>
          </a:extLst>
        </xdr:cNvPr>
        <xdr:cNvSpPr txBox="1"/>
      </xdr:nvSpPr>
      <xdr:spPr>
        <a:xfrm>
          <a:off x="6705111" y="1287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ED5D47FD-467C-4304-95BD-5F1F393312E2}"/>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479AE4C0-FDE2-4299-B226-4A691D815DED}"/>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88F188CF-4260-4701-98F9-54509898B7D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411D7F6A-B969-4705-A985-3426AECB4767}"/>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66E2958D-5331-439B-86A3-2108E363DF0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FD79E6B6-ADDA-4BD1-AC81-D774220728B5}"/>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A04D8FFB-44AD-440D-B961-9F466A2745C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28724ED8-0458-454A-B904-DD4084E9B4F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526DE2BF-4600-4843-B1EC-D61D6BF27E2E}"/>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9C5E8F3D-2A56-4F6D-A3CD-492E6071EFB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823A01AF-A583-435E-8379-B58A6022EF33}"/>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DA887C66-85DE-4322-9037-5D836818750E}"/>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4140338-38AF-40A0-A677-A7E1A894D7F4}"/>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3DC63E63-796B-4109-A498-7A2B2956AEED}"/>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117CE520-339E-4A32-82AB-EFC93C84C209}"/>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214D27B3-15C0-4B38-8F4D-A62BEA6246EE}"/>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4758D775-B5A3-42C6-BF8E-4FBF4E2DED47}"/>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7AB7732F-2E32-45CE-B8AD-E12981A63ED8}"/>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31B0959-9681-4755-947D-73F7E0733762}"/>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CD9A0413-A247-4198-9CE0-10F9FB5E23D9}"/>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A4039908-FA54-4C18-A54A-E851D2E741C4}"/>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F682BE97-ADCB-46B3-8812-7F6EC4DB3B68}"/>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80F97316-B3F7-4DFD-B4AC-75ED7E95285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3DF2C07F-E9D9-4B16-BD39-9B4B0DDE3597}"/>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8F16DBB8-AE63-4A15-9A75-E00ADFBB4504}"/>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F7A1F34E-A840-4DC1-ABC0-4359F72EA20E}"/>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A5C9FED2-7362-4670-9A7B-A579DD0A2B46}"/>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8B0D7E68-E0AF-47D0-8564-A253D026E75B}"/>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3702</xdr:rowOff>
    </xdr:from>
    <xdr:to>
      <xdr:col>55</xdr:col>
      <xdr:colOff>0</xdr:colOff>
      <xdr:row>98</xdr:row>
      <xdr:rowOff>69897</xdr:rowOff>
    </xdr:to>
    <xdr:cxnSp macro="">
      <xdr:nvCxnSpPr>
        <xdr:cNvPr id="453" name="直線コネクタ 452">
          <a:extLst>
            <a:ext uri="{FF2B5EF4-FFF2-40B4-BE49-F238E27FC236}">
              <a16:creationId xmlns:a16="http://schemas.microsoft.com/office/drawing/2014/main" id="{16E09D89-A091-4CF0-ABE8-BD6B92B8C85F}"/>
            </a:ext>
          </a:extLst>
        </xdr:cNvPr>
        <xdr:cNvCxnSpPr/>
      </xdr:nvCxnSpPr>
      <xdr:spPr>
        <a:xfrm flipV="1">
          <a:off x="9639300" y="16805802"/>
          <a:ext cx="838200" cy="6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a:extLst>
            <a:ext uri="{FF2B5EF4-FFF2-40B4-BE49-F238E27FC236}">
              <a16:creationId xmlns:a16="http://schemas.microsoft.com/office/drawing/2014/main" id="{2A86C64C-30D2-48EA-98CF-43F40EF20404}"/>
            </a:ext>
          </a:extLst>
        </xdr:cNvPr>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8321C2BA-608B-4DE3-88EF-652DA8C5A66E}"/>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69897</xdr:rowOff>
    </xdr:from>
    <xdr:to>
      <xdr:col>50</xdr:col>
      <xdr:colOff>114300</xdr:colOff>
      <xdr:row>98</xdr:row>
      <xdr:rowOff>74892</xdr:rowOff>
    </xdr:to>
    <xdr:cxnSp macro="">
      <xdr:nvCxnSpPr>
        <xdr:cNvPr id="456" name="直線コネクタ 455">
          <a:extLst>
            <a:ext uri="{FF2B5EF4-FFF2-40B4-BE49-F238E27FC236}">
              <a16:creationId xmlns:a16="http://schemas.microsoft.com/office/drawing/2014/main" id="{1DEF633A-2CF2-4E6F-AD21-87E93CC0994B}"/>
            </a:ext>
          </a:extLst>
        </xdr:cNvPr>
        <xdr:cNvCxnSpPr/>
      </xdr:nvCxnSpPr>
      <xdr:spPr>
        <a:xfrm flipV="1">
          <a:off x="8750300" y="16871997"/>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CAECE114-1E9A-4D5F-B91E-FFD4D57FA0A3}"/>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62F48CCA-3FC2-420A-A722-4D56B3071743}"/>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59744</xdr:rowOff>
    </xdr:from>
    <xdr:to>
      <xdr:col>45</xdr:col>
      <xdr:colOff>177800</xdr:colOff>
      <xdr:row>98</xdr:row>
      <xdr:rowOff>74892</xdr:rowOff>
    </xdr:to>
    <xdr:cxnSp macro="">
      <xdr:nvCxnSpPr>
        <xdr:cNvPr id="459" name="直線コネクタ 458">
          <a:extLst>
            <a:ext uri="{FF2B5EF4-FFF2-40B4-BE49-F238E27FC236}">
              <a16:creationId xmlns:a16="http://schemas.microsoft.com/office/drawing/2014/main" id="{5F7AB341-3EEC-45E5-9029-A6C4FD8D2AC8}"/>
            </a:ext>
          </a:extLst>
        </xdr:cNvPr>
        <xdr:cNvCxnSpPr/>
      </xdr:nvCxnSpPr>
      <xdr:spPr>
        <a:xfrm>
          <a:off x="7861300" y="16861844"/>
          <a:ext cx="889000" cy="1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94E77A64-E55A-4E53-90BD-18C62C965C9B}"/>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102B88A8-BA34-449E-8FDB-08741DDC5847}"/>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59744</xdr:rowOff>
    </xdr:from>
    <xdr:to>
      <xdr:col>41</xdr:col>
      <xdr:colOff>50800</xdr:colOff>
      <xdr:row>98</xdr:row>
      <xdr:rowOff>66883</xdr:rowOff>
    </xdr:to>
    <xdr:cxnSp macro="">
      <xdr:nvCxnSpPr>
        <xdr:cNvPr id="462" name="直線コネクタ 461">
          <a:extLst>
            <a:ext uri="{FF2B5EF4-FFF2-40B4-BE49-F238E27FC236}">
              <a16:creationId xmlns:a16="http://schemas.microsoft.com/office/drawing/2014/main" id="{71CD3D0E-0BE8-4BEC-B826-32FE9DB93EE8}"/>
            </a:ext>
          </a:extLst>
        </xdr:cNvPr>
        <xdr:cNvCxnSpPr/>
      </xdr:nvCxnSpPr>
      <xdr:spPr>
        <a:xfrm flipV="1">
          <a:off x="6972300" y="16861844"/>
          <a:ext cx="889000" cy="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F8EADAD9-ABED-4989-AE22-3F8C9B9CE925}"/>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814BB983-206D-4758-8CE3-8EDA761F03D2}"/>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F87ADB3E-64D2-4F73-ABD2-08C7CD079D59}"/>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9522EA4D-B153-4396-B323-B00F0365BF63}"/>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EF4C6CD4-7583-41EE-8155-76CC286C0DB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A1D84152-6684-4180-B0A5-8A11890BFF77}"/>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10E5195E-ECA7-45DB-B4D4-3DFC1672132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D666F24A-73D7-4767-B11D-D0E434D2CA3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A7ADF250-FBE3-4F5A-807E-2B6624F05C4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124352</xdr:rowOff>
    </xdr:from>
    <xdr:to>
      <xdr:col>55</xdr:col>
      <xdr:colOff>50800</xdr:colOff>
      <xdr:row>98</xdr:row>
      <xdr:rowOff>54502</xdr:rowOff>
    </xdr:to>
    <xdr:sp macro="" textlink="">
      <xdr:nvSpPr>
        <xdr:cNvPr id="472" name="楕円 471">
          <a:extLst>
            <a:ext uri="{FF2B5EF4-FFF2-40B4-BE49-F238E27FC236}">
              <a16:creationId xmlns:a16="http://schemas.microsoft.com/office/drawing/2014/main" id="{0186EDE1-2D2F-482D-BF44-F8FCE86FE49B}"/>
            </a:ext>
          </a:extLst>
        </xdr:cNvPr>
        <xdr:cNvSpPr/>
      </xdr:nvSpPr>
      <xdr:spPr>
        <a:xfrm>
          <a:off x="10426700" y="1675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147229</xdr:rowOff>
    </xdr:from>
    <xdr:ext cx="534377" cy="259045"/>
    <xdr:sp macro="" textlink="">
      <xdr:nvSpPr>
        <xdr:cNvPr id="473" name="土木費該当値テキスト">
          <a:extLst>
            <a:ext uri="{FF2B5EF4-FFF2-40B4-BE49-F238E27FC236}">
              <a16:creationId xmlns:a16="http://schemas.microsoft.com/office/drawing/2014/main" id="{67E2D547-D3B9-4388-BD56-A9287F6D69A6}"/>
            </a:ext>
          </a:extLst>
        </xdr:cNvPr>
        <xdr:cNvSpPr txBox="1"/>
      </xdr:nvSpPr>
      <xdr:spPr>
        <a:xfrm>
          <a:off x="10528300" y="1660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19097</xdr:rowOff>
    </xdr:from>
    <xdr:to>
      <xdr:col>50</xdr:col>
      <xdr:colOff>165100</xdr:colOff>
      <xdr:row>98</xdr:row>
      <xdr:rowOff>120697</xdr:rowOff>
    </xdr:to>
    <xdr:sp macro="" textlink="">
      <xdr:nvSpPr>
        <xdr:cNvPr id="474" name="楕円 473">
          <a:extLst>
            <a:ext uri="{FF2B5EF4-FFF2-40B4-BE49-F238E27FC236}">
              <a16:creationId xmlns:a16="http://schemas.microsoft.com/office/drawing/2014/main" id="{2C191B5A-9726-4803-A11F-5CF6A4A943AE}"/>
            </a:ext>
          </a:extLst>
        </xdr:cNvPr>
        <xdr:cNvSpPr/>
      </xdr:nvSpPr>
      <xdr:spPr>
        <a:xfrm>
          <a:off x="9588500" y="168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111824</xdr:rowOff>
    </xdr:from>
    <xdr:ext cx="534377" cy="259045"/>
    <xdr:sp macro="" textlink="">
      <xdr:nvSpPr>
        <xdr:cNvPr id="475" name="テキスト ボックス 474">
          <a:extLst>
            <a:ext uri="{FF2B5EF4-FFF2-40B4-BE49-F238E27FC236}">
              <a16:creationId xmlns:a16="http://schemas.microsoft.com/office/drawing/2014/main" id="{E2239CE1-8906-41FC-BCF6-9F26D1A73272}"/>
            </a:ext>
          </a:extLst>
        </xdr:cNvPr>
        <xdr:cNvSpPr txBox="1"/>
      </xdr:nvSpPr>
      <xdr:spPr>
        <a:xfrm>
          <a:off x="9372111" y="1691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24092</xdr:rowOff>
    </xdr:from>
    <xdr:to>
      <xdr:col>46</xdr:col>
      <xdr:colOff>38100</xdr:colOff>
      <xdr:row>98</xdr:row>
      <xdr:rowOff>125692</xdr:rowOff>
    </xdr:to>
    <xdr:sp macro="" textlink="">
      <xdr:nvSpPr>
        <xdr:cNvPr id="476" name="楕円 475">
          <a:extLst>
            <a:ext uri="{FF2B5EF4-FFF2-40B4-BE49-F238E27FC236}">
              <a16:creationId xmlns:a16="http://schemas.microsoft.com/office/drawing/2014/main" id="{E5930940-B9EF-4DB5-AC00-86C330552B44}"/>
            </a:ext>
          </a:extLst>
        </xdr:cNvPr>
        <xdr:cNvSpPr/>
      </xdr:nvSpPr>
      <xdr:spPr>
        <a:xfrm>
          <a:off x="8699500" y="168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116819</xdr:rowOff>
    </xdr:from>
    <xdr:ext cx="534377" cy="259045"/>
    <xdr:sp macro="" textlink="">
      <xdr:nvSpPr>
        <xdr:cNvPr id="477" name="テキスト ボックス 476">
          <a:extLst>
            <a:ext uri="{FF2B5EF4-FFF2-40B4-BE49-F238E27FC236}">
              <a16:creationId xmlns:a16="http://schemas.microsoft.com/office/drawing/2014/main" id="{BDA41E75-FC5D-4F1B-8D37-4AC9BA840FD3}"/>
            </a:ext>
          </a:extLst>
        </xdr:cNvPr>
        <xdr:cNvSpPr txBox="1"/>
      </xdr:nvSpPr>
      <xdr:spPr>
        <a:xfrm>
          <a:off x="8483111" y="1691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8944</xdr:rowOff>
    </xdr:from>
    <xdr:to>
      <xdr:col>41</xdr:col>
      <xdr:colOff>101600</xdr:colOff>
      <xdr:row>98</xdr:row>
      <xdr:rowOff>110544</xdr:rowOff>
    </xdr:to>
    <xdr:sp macro="" textlink="">
      <xdr:nvSpPr>
        <xdr:cNvPr id="478" name="楕円 477">
          <a:extLst>
            <a:ext uri="{FF2B5EF4-FFF2-40B4-BE49-F238E27FC236}">
              <a16:creationId xmlns:a16="http://schemas.microsoft.com/office/drawing/2014/main" id="{89A82964-CC91-4038-A983-CC48980D3757}"/>
            </a:ext>
          </a:extLst>
        </xdr:cNvPr>
        <xdr:cNvSpPr/>
      </xdr:nvSpPr>
      <xdr:spPr>
        <a:xfrm>
          <a:off x="7810500" y="1681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101671</xdr:rowOff>
    </xdr:from>
    <xdr:ext cx="534377" cy="259045"/>
    <xdr:sp macro="" textlink="">
      <xdr:nvSpPr>
        <xdr:cNvPr id="479" name="テキスト ボックス 478">
          <a:extLst>
            <a:ext uri="{FF2B5EF4-FFF2-40B4-BE49-F238E27FC236}">
              <a16:creationId xmlns:a16="http://schemas.microsoft.com/office/drawing/2014/main" id="{4978BA6B-6B70-4A35-931D-CDE0A48A2DFA}"/>
            </a:ext>
          </a:extLst>
        </xdr:cNvPr>
        <xdr:cNvSpPr txBox="1"/>
      </xdr:nvSpPr>
      <xdr:spPr>
        <a:xfrm>
          <a:off x="7594111" y="1690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16083</xdr:rowOff>
    </xdr:from>
    <xdr:to>
      <xdr:col>36</xdr:col>
      <xdr:colOff>165100</xdr:colOff>
      <xdr:row>98</xdr:row>
      <xdr:rowOff>117683</xdr:rowOff>
    </xdr:to>
    <xdr:sp macro="" textlink="">
      <xdr:nvSpPr>
        <xdr:cNvPr id="480" name="楕円 479">
          <a:extLst>
            <a:ext uri="{FF2B5EF4-FFF2-40B4-BE49-F238E27FC236}">
              <a16:creationId xmlns:a16="http://schemas.microsoft.com/office/drawing/2014/main" id="{7725F49E-6E34-4AA4-A680-822CF4165191}"/>
            </a:ext>
          </a:extLst>
        </xdr:cNvPr>
        <xdr:cNvSpPr/>
      </xdr:nvSpPr>
      <xdr:spPr>
        <a:xfrm>
          <a:off x="6921500" y="1681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108810</xdr:rowOff>
    </xdr:from>
    <xdr:ext cx="534377" cy="259045"/>
    <xdr:sp macro="" textlink="">
      <xdr:nvSpPr>
        <xdr:cNvPr id="481" name="テキスト ボックス 480">
          <a:extLst>
            <a:ext uri="{FF2B5EF4-FFF2-40B4-BE49-F238E27FC236}">
              <a16:creationId xmlns:a16="http://schemas.microsoft.com/office/drawing/2014/main" id="{440866E3-9172-41F9-839F-E4CDA988B174}"/>
            </a:ext>
          </a:extLst>
        </xdr:cNvPr>
        <xdr:cNvSpPr txBox="1"/>
      </xdr:nvSpPr>
      <xdr:spPr>
        <a:xfrm>
          <a:off x="6705111" y="1691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1AB9BECE-A167-40AA-A0E0-9879B53FAEA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D67E6B93-1499-471B-A67C-F1B56046B84B}"/>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E2E1CE5C-877F-4F0A-B5E2-4E46E6EC96AE}"/>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B1A26462-4EC8-47CF-ADB6-BFD0DE2BE0E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E7B7CECE-0989-4251-BA79-F74C7461B2D5}"/>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C7B090B6-B273-4DE9-9E6F-5E0F945ADE7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63003308-A0FA-48A7-9ABC-66E8CAA79803}"/>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3E8E871D-3E8B-42C0-80D6-7A83536D07D5}"/>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FD019E92-FEB0-4038-A534-3544C463AEB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7D9D19CF-77AE-46FB-80DB-1A051A44DC4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88D251F0-2DFD-4A5C-BC31-A259844E17FF}"/>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3C5F216C-E60B-4004-8BB5-D169A60B1BDB}"/>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D0AB15F8-01F4-414C-B70E-B1BC18238022}"/>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D48C8469-58B6-4ADB-A5C1-1771ECB6B4B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63E73777-2BC9-46B6-947F-B8F9FCE56CB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2242E128-183A-457E-9498-27AE8B66A9FF}"/>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BDF75929-FE56-42E3-B7D6-4FECFFD6846E}"/>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C98A555B-C437-4E86-9174-54A268A8BB0F}"/>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C850739F-6714-4B27-AEDC-D7A0E4A329CB}"/>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AB9D6190-20F0-486F-8E4C-D7956D25F06F}"/>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CE7D13B3-146E-478D-80C8-D43D5DA99005}"/>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FADBB907-042D-42D9-A41F-9BAC52041784}"/>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4D986244-864D-4C5A-97C8-7AFD5CD0EC95}"/>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70F01A94-D505-4F43-AF82-74C30C3000CE}"/>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9C9E97F-A5D3-4FB8-8B2D-0553C99AB71C}"/>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707EB569-2D82-460E-A6FA-B24D94743C91}"/>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AEF883A2-90DF-4CAB-9AD0-7434AA6C6574}"/>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78115</xdr:rowOff>
    </xdr:from>
    <xdr:to>
      <xdr:col>85</xdr:col>
      <xdr:colOff>127000</xdr:colOff>
      <xdr:row>36</xdr:row>
      <xdr:rowOff>129733</xdr:rowOff>
    </xdr:to>
    <xdr:cxnSp macro="">
      <xdr:nvCxnSpPr>
        <xdr:cNvPr id="509" name="直線コネクタ 508">
          <a:extLst>
            <a:ext uri="{FF2B5EF4-FFF2-40B4-BE49-F238E27FC236}">
              <a16:creationId xmlns:a16="http://schemas.microsoft.com/office/drawing/2014/main" id="{693B4E53-7F8F-4F3D-825E-0BC03E8DA1F6}"/>
            </a:ext>
          </a:extLst>
        </xdr:cNvPr>
        <xdr:cNvCxnSpPr/>
      </xdr:nvCxnSpPr>
      <xdr:spPr>
        <a:xfrm flipV="1">
          <a:off x="15481300" y="6250315"/>
          <a:ext cx="838200" cy="5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a:extLst>
            <a:ext uri="{FF2B5EF4-FFF2-40B4-BE49-F238E27FC236}">
              <a16:creationId xmlns:a16="http://schemas.microsoft.com/office/drawing/2014/main" id="{8E8B2BC5-E670-4F02-8A36-1968EF985101}"/>
            </a:ext>
          </a:extLst>
        </xdr:cNvPr>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4826D85-5DD5-4FA8-98A1-6FB711EE9557}"/>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104358</xdr:rowOff>
    </xdr:from>
    <xdr:to>
      <xdr:col>81</xdr:col>
      <xdr:colOff>50800</xdr:colOff>
      <xdr:row>36</xdr:row>
      <xdr:rowOff>129733</xdr:rowOff>
    </xdr:to>
    <xdr:cxnSp macro="">
      <xdr:nvCxnSpPr>
        <xdr:cNvPr id="512" name="直線コネクタ 511">
          <a:extLst>
            <a:ext uri="{FF2B5EF4-FFF2-40B4-BE49-F238E27FC236}">
              <a16:creationId xmlns:a16="http://schemas.microsoft.com/office/drawing/2014/main" id="{51FB63F4-2694-46E3-94D4-7A00F1B06BFC}"/>
            </a:ext>
          </a:extLst>
        </xdr:cNvPr>
        <xdr:cNvCxnSpPr/>
      </xdr:nvCxnSpPr>
      <xdr:spPr>
        <a:xfrm>
          <a:off x="14592300" y="5933658"/>
          <a:ext cx="889000" cy="3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899A4D81-4F19-431F-8188-ABF0242CF33B}"/>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a:extLst>
            <a:ext uri="{FF2B5EF4-FFF2-40B4-BE49-F238E27FC236}">
              <a16:creationId xmlns:a16="http://schemas.microsoft.com/office/drawing/2014/main" id="{7D1F6E3E-F080-405C-9E97-E4FB93A1338B}"/>
            </a:ext>
          </a:extLst>
        </xdr:cNvPr>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104358</xdr:rowOff>
    </xdr:from>
    <xdr:to>
      <xdr:col>76</xdr:col>
      <xdr:colOff>114300</xdr:colOff>
      <xdr:row>37</xdr:row>
      <xdr:rowOff>121092</xdr:rowOff>
    </xdr:to>
    <xdr:cxnSp macro="">
      <xdr:nvCxnSpPr>
        <xdr:cNvPr id="515" name="直線コネクタ 514">
          <a:extLst>
            <a:ext uri="{FF2B5EF4-FFF2-40B4-BE49-F238E27FC236}">
              <a16:creationId xmlns:a16="http://schemas.microsoft.com/office/drawing/2014/main" id="{44C67161-38A8-4F14-9294-AA6CB3C1447A}"/>
            </a:ext>
          </a:extLst>
        </xdr:cNvPr>
        <xdr:cNvCxnSpPr/>
      </xdr:nvCxnSpPr>
      <xdr:spPr>
        <a:xfrm flipV="1">
          <a:off x="13703300" y="5933658"/>
          <a:ext cx="889000" cy="53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30FC67E7-A5B1-479A-8F80-7878666F906F}"/>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a:extLst>
            <a:ext uri="{FF2B5EF4-FFF2-40B4-BE49-F238E27FC236}">
              <a16:creationId xmlns:a16="http://schemas.microsoft.com/office/drawing/2014/main" id="{0B850796-B3B3-449C-9D62-83297B15C549}"/>
            </a:ext>
          </a:extLst>
        </xdr:cNvPr>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121092</xdr:rowOff>
    </xdr:from>
    <xdr:to>
      <xdr:col>71</xdr:col>
      <xdr:colOff>177800</xdr:colOff>
      <xdr:row>37</xdr:row>
      <xdr:rowOff>169098</xdr:rowOff>
    </xdr:to>
    <xdr:cxnSp macro="">
      <xdr:nvCxnSpPr>
        <xdr:cNvPr id="518" name="直線コネクタ 517">
          <a:extLst>
            <a:ext uri="{FF2B5EF4-FFF2-40B4-BE49-F238E27FC236}">
              <a16:creationId xmlns:a16="http://schemas.microsoft.com/office/drawing/2014/main" id="{160F8360-2282-46B0-8112-21EA93B15199}"/>
            </a:ext>
          </a:extLst>
        </xdr:cNvPr>
        <xdr:cNvCxnSpPr/>
      </xdr:nvCxnSpPr>
      <xdr:spPr>
        <a:xfrm flipV="1">
          <a:off x="12814300" y="64647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339D02CB-8C17-4434-986C-2A3835DDC7EA}"/>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A15B1240-62B3-4023-A984-9B670BB22298}"/>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9BDC2544-C60F-4AEB-A471-DED8BC0B73EC}"/>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DFBDE129-BD07-4730-9AAD-4CAD7B299EB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645BD868-FBC1-4ED2-BDA3-DEA8FB2EE834}"/>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8C5B4B5C-378D-421B-A816-51D5980DA6A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D5D77F35-4BE0-4CD7-9FC2-FBF2FDE253A4}"/>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322E4BB9-C772-4277-B266-44E9A277B33C}"/>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132140DD-3C4F-4DC5-9F7D-C021B136DEE1}"/>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27315</xdr:rowOff>
    </xdr:from>
    <xdr:to>
      <xdr:col>85</xdr:col>
      <xdr:colOff>177800</xdr:colOff>
      <xdr:row>36</xdr:row>
      <xdr:rowOff>128915</xdr:rowOff>
    </xdr:to>
    <xdr:sp macro="" textlink="">
      <xdr:nvSpPr>
        <xdr:cNvPr id="528" name="楕円 527">
          <a:extLst>
            <a:ext uri="{FF2B5EF4-FFF2-40B4-BE49-F238E27FC236}">
              <a16:creationId xmlns:a16="http://schemas.microsoft.com/office/drawing/2014/main" id="{975D3D96-83A6-4D23-91D1-D35F36CA0B3D}"/>
            </a:ext>
          </a:extLst>
        </xdr:cNvPr>
        <xdr:cNvSpPr/>
      </xdr:nvSpPr>
      <xdr:spPr>
        <a:xfrm>
          <a:off x="16268700" y="61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50192</xdr:rowOff>
    </xdr:from>
    <xdr:ext cx="534377" cy="259045"/>
    <xdr:sp macro="" textlink="">
      <xdr:nvSpPr>
        <xdr:cNvPr id="529" name="消防費該当値テキスト">
          <a:extLst>
            <a:ext uri="{FF2B5EF4-FFF2-40B4-BE49-F238E27FC236}">
              <a16:creationId xmlns:a16="http://schemas.microsoft.com/office/drawing/2014/main" id="{358F1FE6-5BC6-495F-BC69-ECE71AAD8B44}"/>
            </a:ext>
          </a:extLst>
        </xdr:cNvPr>
        <xdr:cNvSpPr txBox="1"/>
      </xdr:nvSpPr>
      <xdr:spPr>
        <a:xfrm>
          <a:off x="16370300" y="605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78933</xdr:rowOff>
    </xdr:from>
    <xdr:to>
      <xdr:col>81</xdr:col>
      <xdr:colOff>101600</xdr:colOff>
      <xdr:row>37</xdr:row>
      <xdr:rowOff>9083</xdr:rowOff>
    </xdr:to>
    <xdr:sp macro="" textlink="">
      <xdr:nvSpPr>
        <xdr:cNvPr id="530" name="楕円 529">
          <a:extLst>
            <a:ext uri="{FF2B5EF4-FFF2-40B4-BE49-F238E27FC236}">
              <a16:creationId xmlns:a16="http://schemas.microsoft.com/office/drawing/2014/main" id="{C2BCC9F3-C9DE-48F8-BCD9-EDEE4E6DF337}"/>
            </a:ext>
          </a:extLst>
        </xdr:cNvPr>
        <xdr:cNvSpPr/>
      </xdr:nvSpPr>
      <xdr:spPr>
        <a:xfrm>
          <a:off x="15430500" y="62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25610</xdr:rowOff>
    </xdr:from>
    <xdr:ext cx="534377" cy="259045"/>
    <xdr:sp macro="" textlink="">
      <xdr:nvSpPr>
        <xdr:cNvPr id="531" name="テキスト ボックス 530">
          <a:extLst>
            <a:ext uri="{FF2B5EF4-FFF2-40B4-BE49-F238E27FC236}">
              <a16:creationId xmlns:a16="http://schemas.microsoft.com/office/drawing/2014/main" id="{20B2B1DC-7DFA-4561-98E4-B219473B3043}"/>
            </a:ext>
          </a:extLst>
        </xdr:cNvPr>
        <xdr:cNvSpPr txBox="1"/>
      </xdr:nvSpPr>
      <xdr:spPr>
        <a:xfrm>
          <a:off x="15214111" y="60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53558</xdr:rowOff>
    </xdr:from>
    <xdr:to>
      <xdr:col>76</xdr:col>
      <xdr:colOff>165100</xdr:colOff>
      <xdr:row>34</xdr:row>
      <xdr:rowOff>155158</xdr:rowOff>
    </xdr:to>
    <xdr:sp macro="" textlink="">
      <xdr:nvSpPr>
        <xdr:cNvPr id="532" name="楕円 531">
          <a:extLst>
            <a:ext uri="{FF2B5EF4-FFF2-40B4-BE49-F238E27FC236}">
              <a16:creationId xmlns:a16="http://schemas.microsoft.com/office/drawing/2014/main" id="{8280B001-00F7-4FE8-BFE3-2AEBCCFEF86A}"/>
            </a:ext>
          </a:extLst>
        </xdr:cNvPr>
        <xdr:cNvSpPr/>
      </xdr:nvSpPr>
      <xdr:spPr>
        <a:xfrm>
          <a:off x="14541500" y="58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235</xdr:rowOff>
    </xdr:from>
    <xdr:ext cx="534377" cy="259045"/>
    <xdr:sp macro="" textlink="">
      <xdr:nvSpPr>
        <xdr:cNvPr id="533" name="テキスト ボックス 532">
          <a:extLst>
            <a:ext uri="{FF2B5EF4-FFF2-40B4-BE49-F238E27FC236}">
              <a16:creationId xmlns:a16="http://schemas.microsoft.com/office/drawing/2014/main" id="{EDF71A7C-CE2A-46CC-B6BB-2F51C0BDD37B}"/>
            </a:ext>
          </a:extLst>
        </xdr:cNvPr>
        <xdr:cNvSpPr txBox="1"/>
      </xdr:nvSpPr>
      <xdr:spPr>
        <a:xfrm>
          <a:off x="14325111" y="565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70292</xdr:rowOff>
    </xdr:from>
    <xdr:to>
      <xdr:col>72</xdr:col>
      <xdr:colOff>38100</xdr:colOff>
      <xdr:row>38</xdr:row>
      <xdr:rowOff>442</xdr:rowOff>
    </xdr:to>
    <xdr:sp macro="" textlink="">
      <xdr:nvSpPr>
        <xdr:cNvPr id="534" name="楕円 533">
          <a:extLst>
            <a:ext uri="{FF2B5EF4-FFF2-40B4-BE49-F238E27FC236}">
              <a16:creationId xmlns:a16="http://schemas.microsoft.com/office/drawing/2014/main" id="{6E22FBE7-6EF3-4B85-BBBC-7E781A1CFB75}"/>
            </a:ext>
          </a:extLst>
        </xdr:cNvPr>
        <xdr:cNvSpPr/>
      </xdr:nvSpPr>
      <xdr:spPr>
        <a:xfrm>
          <a:off x="13652500" y="641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163019</xdr:rowOff>
    </xdr:from>
    <xdr:ext cx="534377" cy="259045"/>
    <xdr:sp macro="" textlink="">
      <xdr:nvSpPr>
        <xdr:cNvPr id="535" name="テキスト ボックス 534">
          <a:extLst>
            <a:ext uri="{FF2B5EF4-FFF2-40B4-BE49-F238E27FC236}">
              <a16:creationId xmlns:a16="http://schemas.microsoft.com/office/drawing/2014/main" id="{B129B108-DB3D-4D15-992A-4645A3F20925}"/>
            </a:ext>
          </a:extLst>
        </xdr:cNvPr>
        <xdr:cNvSpPr txBox="1"/>
      </xdr:nvSpPr>
      <xdr:spPr>
        <a:xfrm>
          <a:off x="13436111" y="65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118298</xdr:rowOff>
    </xdr:from>
    <xdr:to>
      <xdr:col>67</xdr:col>
      <xdr:colOff>101600</xdr:colOff>
      <xdr:row>38</xdr:row>
      <xdr:rowOff>48448</xdr:rowOff>
    </xdr:to>
    <xdr:sp macro="" textlink="">
      <xdr:nvSpPr>
        <xdr:cNvPr id="536" name="楕円 535">
          <a:extLst>
            <a:ext uri="{FF2B5EF4-FFF2-40B4-BE49-F238E27FC236}">
              <a16:creationId xmlns:a16="http://schemas.microsoft.com/office/drawing/2014/main" id="{4C07E4DA-A85A-4145-96BF-19AF28F93B19}"/>
            </a:ext>
          </a:extLst>
        </xdr:cNvPr>
        <xdr:cNvSpPr/>
      </xdr:nvSpPr>
      <xdr:spPr>
        <a:xfrm>
          <a:off x="12763500" y="6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39575</xdr:rowOff>
    </xdr:from>
    <xdr:ext cx="534377" cy="259045"/>
    <xdr:sp macro="" textlink="">
      <xdr:nvSpPr>
        <xdr:cNvPr id="537" name="テキスト ボックス 536">
          <a:extLst>
            <a:ext uri="{FF2B5EF4-FFF2-40B4-BE49-F238E27FC236}">
              <a16:creationId xmlns:a16="http://schemas.microsoft.com/office/drawing/2014/main" id="{B132C121-8442-43D0-B436-97BEA07A9FE4}"/>
            </a:ext>
          </a:extLst>
        </xdr:cNvPr>
        <xdr:cNvSpPr txBox="1"/>
      </xdr:nvSpPr>
      <xdr:spPr>
        <a:xfrm>
          <a:off x="12547111" y="655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138D7BCC-E2A4-43EB-AE9F-D5B3701C6CCC}"/>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9AC0BB22-52BA-4B7C-89D2-A936F60B306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CDFFEC0F-7F17-4A91-9B6B-1348F60B7CFA}"/>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7EAF4859-23E3-4FF7-B751-636B18FBA0D9}"/>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CD415745-2490-4DBA-8BE1-FA8639B4AB4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C4964067-02DE-486C-BB5E-13A21129751C}"/>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A83546AA-CDF8-4D2D-A423-4F98749A6FE9}"/>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8EC81CBC-5EF1-44E4-8FED-5514F727ECE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15D7AAF7-1B5D-481D-AD95-E35194C60F4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79D9839D-24E6-40EA-96FC-322E53696D3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8517B19A-70DF-4443-8E5F-30FE181A5627}"/>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B7D23C25-E5A1-4BCB-8CEC-22420422EAB6}"/>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49CA879E-93DE-4A68-AE8B-0A64E4BA4327}"/>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BAEA0691-3AC9-4D60-A068-12E91B6FF4B5}"/>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76891E55-F3AE-4D6A-8483-52460E44B191}"/>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A55E7D45-A550-4787-88E7-89C90268E91A}"/>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C30E6A7-8025-4735-9AF3-312F223D7648}"/>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F4AEC591-41AC-4646-8FB4-FDF8F4C185E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5D42FEA4-3EB4-4838-8050-7FBEFE874FC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A1C16832-3AC3-4A47-AE7A-2D71DC93799B}"/>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E9013B8-0B0B-4821-86A1-01A468CEA05E}"/>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5F2B5D1F-ECDB-4697-818F-B63D399A1FA7}"/>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912BD90C-66A4-43E9-ACFF-9DE05FDD8303}"/>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5C6BCDA7-B909-458B-83AD-F579A61BD0E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1788B641-E199-4546-AED6-B140B8686DC7}"/>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D5F034B5-B8E1-4260-A03D-3DDC7EC9754A}"/>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259B23B5-8AB0-4DBD-91B0-BCE12CBE8056}"/>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3AAD57F9-60D3-4C67-A91F-FD0B231F257A}"/>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75C00174-87DF-4B08-8678-812B674B0F98}"/>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17475</xdr:rowOff>
    </xdr:from>
    <xdr:to>
      <xdr:col>85</xdr:col>
      <xdr:colOff>127000</xdr:colOff>
      <xdr:row>58</xdr:row>
      <xdr:rowOff>75140</xdr:rowOff>
    </xdr:to>
    <xdr:cxnSp macro="">
      <xdr:nvCxnSpPr>
        <xdr:cNvPr id="567" name="直線コネクタ 566">
          <a:extLst>
            <a:ext uri="{FF2B5EF4-FFF2-40B4-BE49-F238E27FC236}">
              <a16:creationId xmlns:a16="http://schemas.microsoft.com/office/drawing/2014/main" id="{E0863069-4476-47CD-A745-78EC8834C376}"/>
            </a:ext>
          </a:extLst>
        </xdr:cNvPr>
        <xdr:cNvCxnSpPr/>
      </xdr:nvCxnSpPr>
      <xdr:spPr>
        <a:xfrm flipV="1">
          <a:off x="15481300" y="9961575"/>
          <a:ext cx="838200" cy="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a:extLst>
            <a:ext uri="{FF2B5EF4-FFF2-40B4-BE49-F238E27FC236}">
              <a16:creationId xmlns:a16="http://schemas.microsoft.com/office/drawing/2014/main" id="{29160399-D51C-4E92-8FEB-A9EAEF403CC9}"/>
            </a:ext>
          </a:extLst>
        </xdr:cNvPr>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2F927344-DC13-4EF8-9D71-E73DFE25F531}"/>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65691</xdr:rowOff>
    </xdr:from>
    <xdr:to>
      <xdr:col>81</xdr:col>
      <xdr:colOff>50800</xdr:colOff>
      <xdr:row>58</xdr:row>
      <xdr:rowOff>75140</xdr:rowOff>
    </xdr:to>
    <xdr:cxnSp macro="">
      <xdr:nvCxnSpPr>
        <xdr:cNvPr id="570" name="直線コネクタ 569">
          <a:extLst>
            <a:ext uri="{FF2B5EF4-FFF2-40B4-BE49-F238E27FC236}">
              <a16:creationId xmlns:a16="http://schemas.microsoft.com/office/drawing/2014/main" id="{3534DD23-1955-4141-BF2F-16D5B2F73CBA}"/>
            </a:ext>
          </a:extLst>
        </xdr:cNvPr>
        <xdr:cNvCxnSpPr/>
      </xdr:nvCxnSpPr>
      <xdr:spPr>
        <a:xfrm>
          <a:off x="14592300" y="10009791"/>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563463FE-43DF-436A-8F81-1E30C579B00B}"/>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a:extLst>
            <a:ext uri="{FF2B5EF4-FFF2-40B4-BE49-F238E27FC236}">
              <a16:creationId xmlns:a16="http://schemas.microsoft.com/office/drawing/2014/main" id="{D727C8FE-0E78-4C44-AB06-57238C15F111}"/>
            </a:ext>
          </a:extLst>
        </xdr:cNvPr>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65691</xdr:rowOff>
    </xdr:from>
    <xdr:to>
      <xdr:col>76</xdr:col>
      <xdr:colOff>114300</xdr:colOff>
      <xdr:row>59</xdr:row>
      <xdr:rowOff>47631</xdr:rowOff>
    </xdr:to>
    <xdr:cxnSp macro="">
      <xdr:nvCxnSpPr>
        <xdr:cNvPr id="573" name="直線コネクタ 572">
          <a:extLst>
            <a:ext uri="{FF2B5EF4-FFF2-40B4-BE49-F238E27FC236}">
              <a16:creationId xmlns:a16="http://schemas.microsoft.com/office/drawing/2014/main" id="{D5DD60A2-7ACC-4232-9404-AD433F32A8F3}"/>
            </a:ext>
          </a:extLst>
        </xdr:cNvPr>
        <xdr:cNvCxnSpPr/>
      </xdr:nvCxnSpPr>
      <xdr:spPr>
        <a:xfrm flipV="1">
          <a:off x="13703300" y="10009791"/>
          <a:ext cx="889000" cy="1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2C56F7D-D18D-45E3-BB54-A0C75FB14806}"/>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a:extLst>
            <a:ext uri="{FF2B5EF4-FFF2-40B4-BE49-F238E27FC236}">
              <a16:creationId xmlns:a16="http://schemas.microsoft.com/office/drawing/2014/main" id="{0250B0F1-ADC7-489B-8BB2-E3D9AC9D00B6}"/>
            </a:ext>
          </a:extLst>
        </xdr:cNvPr>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47631</xdr:rowOff>
    </xdr:from>
    <xdr:to>
      <xdr:col>71</xdr:col>
      <xdr:colOff>177800</xdr:colOff>
      <xdr:row>59</xdr:row>
      <xdr:rowOff>96209</xdr:rowOff>
    </xdr:to>
    <xdr:cxnSp macro="">
      <xdr:nvCxnSpPr>
        <xdr:cNvPr id="576" name="直線コネクタ 575">
          <a:extLst>
            <a:ext uri="{FF2B5EF4-FFF2-40B4-BE49-F238E27FC236}">
              <a16:creationId xmlns:a16="http://schemas.microsoft.com/office/drawing/2014/main" id="{26DF8282-0F6B-4F11-A16C-7AE7E0742712}"/>
            </a:ext>
          </a:extLst>
        </xdr:cNvPr>
        <xdr:cNvCxnSpPr/>
      </xdr:nvCxnSpPr>
      <xdr:spPr>
        <a:xfrm flipV="1">
          <a:off x="12814300" y="10163181"/>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2AA6D8EE-09F3-4BA2-877B-CC79B4A4676E}"/>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a:extLst>
            <a:ext uri="{FF2B5EF4-FFF2-40B4-BE49-F238E27FC236}">
              <a16:creationId xmlns:a16="http://schemas.microsoft.com/office/drawing/2014/main" id="{0C3E9945-75C3-440F-B536-C4EC3AC33BF7}"/>
            </a:ext>
          </a:extLst>
        </xdr:cNvPr>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FF1232B3-32A6-40D6-B5C9-B6F09E354245}"/>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a:extLst>
            <a:ext uri="{FF2B5EF4-FFF2-40B4-BE49-F238E27FC236}">
              <a16:creationId xmlns:a16="http://schemas.microsoft.com/office/drawing/2014/main" id="{D18AE85F-45E3-4CA4-872B-923900892463}"/>
            </a:ext>
          </a:extLst>
        </xdr:cNvPr>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7AE90A1A-5AC7-428F-8154-30BDBD045692}"/>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C947F5BB-3745-42B9-B245-6B6FCE498C76}"/>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CBF59244-7E59-4E5E-9F49-E043BCB80EF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E220A76C-48BE-414A-88A3-A73AB513658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6D24B76B-0B83-4B66-A6F2-23936AD70DE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138125</xdr:rowOff>
    </xdr:from>
    <xdr:to>
      <xdr:col>85</xdr:col>
      <xdr:colOff>177800</xdr:colOff>
      <xdr:row>58</xdr:row>
      <xdr:rowOff>68275</xdr:rowOff>
    </xdr:to>
    <xdr:sp macro="" textlink="">
      <xdr:nvSpPr>
        <xdr:cNvPr id="586" name="楕円 585">
          <a:extLst>
            <a:ext uri="{FF2B5EF4-FFF2-40B4-BE49-F238E27FC236}">
              <a16:creationId xmlns:a16="http://schemas.microsoft.com/office/drawing/2014/main" id="{AC1CE949-08E2-4D5D-92BC-0DA70EC13AD9}"/>
            </a:ext>
          </a:extLst>
        </xdr:cNvPr>
        <xdr:cNvSpPr/>
      </xdr:nvSpPr>
      <xdr:spPr>
        <a:xfrm>
          <a:off x="16268700" y="99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116552</xdr:rowOff>
    </xdr:from>
    <xdr:ext cx="534377" cy="259045"/>
    <xdr:sp macro="" textlink="">
      <xdr:nvSpPr>
        <xdr:cNvPr id="587" name="教育費該当値テキスト">
          <a:extLst>
            <a:ext uri="{FF2B5EF4-FFF2-40B4-BE49-F238E27FC236}">
              <a16:creationId xmlns:a16="http://schemas.microsoft.com/office/drawing/2014/main" id="{408B5ED3-1308-4EEF-AA66-C0E01E3406C8}"/>
            </a:ext>
          </a:extLst>
        </xdr:cNvPr>
        <xdr:cNvSpPr txBox="1"/>
      </xdr:nvSpPr>
      <xdr:spPr>
        <a:xfrm>
          <a:off x="16370300" y="988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24340</xdr:rowOff>
    </xdr:from>
    <xdr:to>
      <xdr:col>81</xdr:col>
      <xdr:colOff>101600</xdr:colOff>
      <xdr:row>58</xdr:row>
      <xdr:rowOff>125940</xdr:rowOff>
    </xdr:to>
    <xdr:sp macro="" textlink="">
      <xdr:nvSpPr>
        <xdr:cNvPr id="588" name="楕円 587">
          <a:extLst>
            <a:ext uri="{FF2B5EF4-FFF2-40B4-BE49-F238E27FC236}">
              <a16:creationId xmlns:a16="http://schemas.microsoft.com/office/drawing/2014/main" id="{34B87A1B-3510-4443-9798-0959AD1B548D}"/>
            </a:ext>
          </a:extLst>
        </xdr:cNvPr>
        <xdr:cNvSpPr/>
      </xdr:nvSpPr>
      <xdr:spPr>
        <a:xfrm>
          <a:off x="15430500" y="99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117067</xdr:rowOff>
    </xdr:from>
    <xdr:ext cx="534377" cy="259045"/>
    <xdr:sp macro="" textlink="">
      <xdr:nvSpPr>
        <xdr:cNvPr id="589" name="テキスト ボックス 588">
          <a:extLst>
            <a:ext uri="{FF2B5EF4-FFF2-40B4-BE49-F238E27FC236}">
              <a16:creationId xmlns:a16="http://schemas.microsoft.com/office/drawing/2014/main" id="{DFB70C9C-8FFB-4BCE-808B-10F92C0301CE}"/>
            </a:ext>
          </a:extLst>
        </xdr:cNvPr>
        <xdr:cNvSpPr txBox="1"/>
      </xdr:nvSpPr>
      <xdr:spPr>
        <a:xfrm>
          <a:off x="15214111" y="1006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14891</xdr:rowOff>
    </xdr:from>
    <xdr:to>
      <xdr:col>76</xdr:col>
      <xdr:colOff>165100</xdr:colOff>
      <xdr:row>58</xdr:row>
      <xdr:rowOff>116491</xdr:rowOff>
    </xdr:to>
    <xdr:sp macro="" textlink="">
      <xdr:nvSpPr>
        <xdr:cNvPr id="590" name="楕円 589">
          <a:extLst>
            <a:ext uri="{FF2B5EF4-FFF2-40B4-BE49-F238E27FC236}">
              <a16:creationId xmlns:a16="http://schemas.microsoft.com/office/drawing/2014/main" id="{5CE25E67-C702-45A5-86F2-197CD730F842}"/>
            </a:ext>
          </a:extLst>
        </xdr:cNvPr>
        <xdr:cNvSpPr/>
      </xdr:nvSpPr>
      <xdr:spPr>
        <a:xfrm>
          <a:off x="14541500" y="99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133018</xdr:rowOff>
    </xdr:from>
    <xdr:ext cx="534377" cy="259045"/>
    <xdr:sp macro="" textlink="">
      <xdr:nvSpPr>
        <xdr:cNvPr id="591" name="テキスト ボックス 590">
          <a:extLst>
            <a:ext uri="{FF2B5EF4-FFF2-40B4-BE49-F238E27FC236}">
              <a16:creationId xmlns:a16="http://schemas.microsoft.com/office/drawing/2014/main" id="{96AF827B-BE00-477D-9FA9-B68FCBEF487B}"/>
            </a:ext>
          </a:extLst>
        </xdr:cNvPr>
        <xdr:cNvSpPr txBox="1"/>
      </xdr:nvSpPr>
      <xdr:spPr>
        <a:xfrm>
          <a:off x="14325111" y="97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168281</xdr:rowOff>
    </xdr:from>
    <xdr:to>
      <xdr:col>72</xdr:col>
      <xdr:colOff>38100</xdr:colOff>
      <xdr:row>59</xdr:row>
      <xdr:rowOff>98431</xdr:rowOff>
    </xdr:to>
    <xdr:sp macro="" textlink="">
      <xdr:nvSpPr>
        <xdr:cNvPr id="592" name="楕円 591">
          <a:extLst>
            <a:ext uri="{FF2B5EF4-FFF2-40B4-BE49-F238E27FC236}">
              <a16:creationId xmlns:a16="http://schemas.microsoft.com/office/drawing/2014/main" id="{6A61ECD0-585B-42C9-B19B-D6863100118B}"/>
            </a:ext>
          </a:extLst>
        </xdr:cNvPr>
        <xdr:cNvSpPr/>
      </xdr:nvSpPr>
      <xdr:spPr>
        <a:xfrm>
          <a:off x="13652500" y="101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89558</xdr:rowOff>
    </xdr:from>
    <xdr:ext cx="534377" cy="259045"/>
    <xdr:sp macro="" textlink="">
      <xdr:nvSpPr>
        <xdr:cNvPr id="593" name="テキスト ボックス 592">
          <a:extLst>
            <a:ext uri="{FF2B5EF4-FFF2-40B4-BE49-F238E27FC236}">
              <a16:creationId xmlns:a16="http://schemas.microsoft.com/office/drawing/2014/main" id="{5AE95A47-CD86-40EF-908F-4BC05FA01D90}"/>
            </a:ext>
          </a:extLst>
        </xdr:cNvPr>
        <xdr:cNvSpPr txBox="1"/>
      </xdr:nvSpPr>
      <xdr:spPr>
        <a:xfrm>
          <a:off x="13436111" y="102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45409</xdr:rowOff>
    </xdr:from>
    <xdr:to>
      <xdr:col>67</xdr:col>
      <xdr:colOff>101600</xdr:colOff>
      <xdr:row>59</xdr:row>
      <xdr:rowOff>147009</xdr:rowOff>
    </xdr:to>
    <xdr:sp macro="" textlink="">
      <xdr:nvSpPr>
        <xdr:cNvPr id="594" name="楕円 593">
          <a:extLst>
            <a:ext uri="{FF2B5EF4-FFF2-40B4-BE49-F238E27FC236}">
              <a16:creationId xmlns:a16="http://schemas.microsoft.com/office/drawing/2014/main" id="{F30B5EB6-9037-4ACB-9D50-086A03B253EC}"/>
            </a:ext>
          </a:extLst>
        </xdr:cNvPr>
        <xdr:cNvSpPr/>
      </xdr:nvSpPr>
      <xdr:spPr>
        <a:xfrm>
          <a:off x="12763500" y="101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138136</xdr:rowOff>
    </xdr:from>
    <xdr:ext cx="534377" cy="259045"/>
    <xdr:sp macro="" textlink="">
      <xdr:nvSpPr>
        <xdr:cNvPr id="595" name="テキスト ボックス 594">
          <a:extLst>
            <a:ext uri="{FF2B5EF4-FFF2-40B4-BE49-F238E27FC236}">
              <a16:creationId xmlns:a16="http://schemas.microsoft.com/office/drawing/2014/main" id="{25DC6391-EC36-4A45-9E24-ED91438DB1B7}"/>
            </a:ext>
          </a:extLst>
        </xdr:cNvPr>
        <xdr:cNvSpPr txBox="1"/>
      </xdr:nvSpPr>
      <xdr:spPr>
        <a:xfrm>
          <a:off x="12547111" y="1025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F62E7E07-ACFE-4B26-9018-35CAE87612D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2A411809-04A3-4E6B-BA1C-815F4F5631DD}"/>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7A9374F7-2510-4064-9A6C-EC528291F2D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37C52D75-0128-4E4A-B23A-259DE56F69C3}"/>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273CCE37-C792-4B79-99BB-8D568E9B9C4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A5BE6B45-1DAA-472A-83F3-1BC6B1ADF25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FDAFF34-A442-4F0F-ADBD-051FB7FA990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A369B1A5-0EA3-4F65-ACE6-49140DE67AA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A99BED56-F6EE-4C05-B670-DDCF113CD8EA}"/>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CDC585E5-1302-4FA5-A9CE-1726D21ED65A}"/>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E7F72211-2A82-4074-98A9-6A9545184DC7}"/>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A1F5D449-BB8E-4381-A962-41C7CCFFA654}"/>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FEF2D872-8321-4C55-ADEC-F6506876F33F}"/>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A4EBC6EF-EFF1-4977-8AE3-EE806A1BD156}"/>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9BBE3A4F-F794-4285-830D-E097E402C33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EBC6CA90-4F2D-4B6A-AE04-2EAC496848D7}"/>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AF667F8B-24FA-4B83-9039-9561EC2AFA68}"/>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122472EF-EAFD-4561-BB7C-C414C6569504}"/>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52AC0C6F-D399-4889-BFFE-67AA2E9F5F13}"/>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F2A4D99C-BB41-4045-A900-0E10529B096F}"/>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4B3E109A-471E-492F-9B4A-A15BC6090A4F}"/>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72BDF4A4-79CE-48D1-9A99-AF086E2D2AC3}"/>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AF77D8A3-D656-4853-B5AC-89F632C7CF51}"/>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4B6B24B2-3620-4CF1-ABBE-916B8F521012}"/>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B171E21B-86A1-40BA-8B15-2A66F978B349}"/>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4D04A13C-328A-405F-BF28-B281C6F2D5DD}"/>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E948A523-2ED7-4B4C-9373-433993D2A7D2}"/>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6968EBC1-3A7A-40F7-9E7C-4BF1ACFCB6F1}"/>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1142B488-2D9F-4666-89CE-22A376B0305F}"/>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75C59DC1-4F53-44B3-8BA9-796F5835C0CB}"/>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E4CE17E6-5178-4E88-869A-EACAD133A33D}"/>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D04F8F8A-4F1C-43AF-A0B5-405830454F03}"/>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2C027C97-5C5A-4B82-8F4D-8178634F2DEA}"/>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a:extLst>
            <a:ext uri="{FF2B5EF4-FFF2-40B4-BE49-F238E27FC236}">
              <a16:creationId xmlns:a16="http://schemas.microsoft.com/office/drawing/2014/main" id="{78866043-EBD4-4662-BA0F-7A4DBA49F1B6}"/>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id="{02882CE5-6AD0-4B88-AB14-A7AA81C102A1}"/>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BDF445BB-C167-43D4-9DFC-570AEB839559}"/>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8A0AEE57-830A-43B0-93B6-AA1B982573CA}"/>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9B7031C2-7CB9-4B43-981E-4F205CE5DCFC}"/>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CD11E24A-2165-4084-B90C-6ED56CF2CD46}"/>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529E3A3D-2DC6-44A2-9957-5A7F4C3E40C8}"/>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465D9AF7-8566-4E75-9D97-821A443B955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45D8073B-A3ED-46CA-8418-4519022E0C7F}"/>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9611DE48-E20F-44A4-B162-E255FB5DC20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4C08E2A9-E33E-46D6-910A-D895C659FDC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DA1F20D4-99A2-4629-B2C5-2441F9AB0A88}"/>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36F0ECD1-9588-4DBC-BFE8-A361B8E1F21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3306A3CD-008C-4702-8BBE-938318D37DFE}"/>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id="{294F9F6F-9364-469E-B54B-548E5B1E3DD8}"/>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a:extLst>
            <a:ext uri="{FF2B5EF4-FFF2-40B4-BE49-F238E27FC236}">
              <a16:creationId xmlns:a16="http://schemas.microsoft.com/office/drawing/2014/main" id="{1BE9A9D4-80DC-44DC-83B1-804B4E842D3C}"/>
            </a:ext>
          </a:extLst>
        </xdr:cNvPr>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a:extLst>
            <a:ext uri="{FF2B5EF4-FFF2-40B4-BE49-F238E27FC236}">
              <a16:creationId xmlns:a16="http://schemas.microsoft.com/office/drawing/2014/main" id="{03F4418B-CFB6-49AC-B835-4549FF06B5A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1E499D43-A3C7-4BCA-8881-87408978A486}"/>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a:extLst>
            <a:ext uri="{FF2B5EF4-FFF2-40B4-BE49-F238E27FC236}">
              <a16:creationId xmlns:a16="http://schemas.microsoft.com/office/drawing/2014/main" id="{EFCE0231-38C7-445E-864E-91FAD9C9E9FC}"/>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DB98BFC8-498F-46CD-B945-5EBF243CB249}"/>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a:extLst>
            <a:ext uri="{FF2B5EF4-FFF2-40B4-BE49-F238E27FC236}">
              <a16:creationId xmlns:a16="http://schemas.microsoft.com/office/drawing/2014/main" id="{8B322E08-CC73-45CA-977D-C7C931FF5E71}"/>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EA190DE0-99A1-45C8-B4D5-563E41FE42B3}"/>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id="{26C5BAB4-CE76-40F2-89C4-2C226F548C48}"/>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C3FCA387-F7B3-4BE3-9019-FABCAFE9570A}"/>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D4FC4853-39E1-4776-B592-170A819FE26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8C6264B0-6BB6-404F-BC02-CAD31C6F14E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1F52FA8E-F576-437F-911D-62788EC475EB}"/>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767602EF-5C07-4669-9BF0-0893D3B3A756}"/>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BBC34781-3D70-4418-BB21-2405D176FFBF}"/>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7FF3348A-7BFD-4A0A-9DE2-2BEF380295B8}"/>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143EE838-874D-4252-9D20-168AB0998575}"/>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1CC61DFD-6E66-4699-9F06-589DE1DCCDA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C55387CD-2D75-4176-A1C3-0E134F6B38E7}"/>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5FBE9D3E-433C-422F-A5A8-601A08F97EB1}"/>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B8527B90-35A7-4C2F-87D1-5707D63FD6AB}"/>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C1523FAB-8550-4944-8804-A82570D2680B}"/>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E8EDBBE1-F7D5-4A3B-B866-E4D87A3C5B67}"/>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B96D7CA1-9F7E-4650-9DC0-E9D70131294F}"/>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1CF64D2-6DA8-4C63-9D32-8B7569C053CF}"/>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D2C10CE4-5C86-4985-9D92-7A17522E7F6F}"/>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7A7A540B-561E-48CC-992F-CAA0FBB7A93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C866067B-DF83-446B-84C0-D5F0891CD5AB}"/>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A74D8553-C9DD-498E-9C57-B866EE32E908}"/>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AF85DB43-9DD4-4948-B61C-4A6848F2ACF7}"/>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BDD564EC-8C2E-440A-8690-E6B8499AA37D}"/>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D29D4EC0-930B-4102-BADD-E32FDD8B158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AE7F830C-4900-4E9D-A589-BCF5E5DB75D3}"/>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5BC07B88-FB92-409C-B551-8EE1F3347FEE}"/>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7CF842C5-31C3-4253-B018-46F6FC32F61C}"/>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76B2FC86-4EB5-4CC8-A888-D446EB6691E9}"/>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2C2BDC66-CC2F-42C8-B860-DC05C1AA3D0B}"/>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CD8FEEB4-C4DD-4AF1-9008-80E77AB6FA89}"/>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7722</xdr:rowOff>
    </xdr:from>
    <xdr:to>
      <xdr:col>85</xdr:col>
      <xdr:colOff>127000</xdr:colOff>
      <xdr:row>96</xdr:row>
      <xdr:rowOff>24828</xdr:rowOff>
    </xdr:to>
    <xdr:cxnSp macro="">
      <xdr:nvCxnSpPr>
        <xdr:cNvPr id="681" name="直線コネクタ 680">
          <a:extLst>
            <a:ext uri="{FF2B5EF4-FFF2-40B4-BE49-F238E27FC236}">
              <a16:creationId xmlns:a16="http://schemas.microsoft.com/office/drawing/2014/main" id="{01EE1101-2163-4C36-BE10-468442DC4AF4}"/>
            </a:ext>
          </a:extLst>
        </xdr:cNvPr>
        <xdr:cNvCxnSpPr/>
      </xdr:nvCxnSpPr>
      <xdr:spPr>
        <a:xfrm>
          <a:off x="15481300" y="16466922"/>
          <a:ext cx="8382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a:extLst>
            <a:ext uri="{FF2B5EF4-FFF2-40B4-BE49-F238E27FC236}">
              <a16:creationId xmlns:a16="http://schemas.microsoft.com/office/drawing/2014/main" id="{C7940909-3618-4A41-8064-EA396A14840E}"/>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9D90AF8F-0C2C-4111-A3FE-BAEFECEFE1DC}"/>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7322</xdr:rowOff>
    </xdr:from>
    <xdr:to>
      <xdr:col>81</xdr:col>
      <xdr:colOff>50800</xdr:colOff>
      <xdr:row>96</xdr:row>
      <xdr:rowOff>7722</xdr:rowOff>
    </xdr:to>
    <xdr:cxnSp macro="">
      <xdr:nvCxnSpPr>
        <xdr:cNvPr id="684" name="直線コネクタ 683">
          <a:extLst>
            <a:ext uri="{FF2B5EF4-FFF2-40B4-BE49-F238E27FC236}">
              <a16:creationId xmlns:a16="http://schemas.microsoft.com/office/drawing/2014/main" id="{A6B1F8E4-AE4E-4A4A-8F1D-9A960746FEF0}"/>
            </a:ext>
          </a:extLst>
        </xdr:cNvPr>
        <xdr:cNvCxnSpPr/>
      </xdr:nvCxnSpPr>
      <xdr:spPr>
        <a:xfrm>
          <a:off x="14592300" y="16466522"/>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1F6D17F6-C143-4530-9EF2-4B8A7514E338}"/>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a:extLst>
            <a:ext uri="{FF2B5EF4-FFF2-40B4-BE49-F238E27FC236}">
              <a16:creationId xmlns:a16="http://schemas.microsoft.com/office/drawing/2014/main" id="{7B39BD9A-C4FA-4058-81AF-6F39024E03D6}"/>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7322</xdr:rowOff>
    </xdr:from>
    <xdr:to>
      <xdr:col>76</xdr:col>
      <xdr:colOff>114300</xdr:colOff>
      <xdr:row>96</xdr:row>
      <xdr:rowOff>14408</xdr:rowOff>
    </xdr:to>
    <xdr:cxnSp macro="">
      <xdr:nvCxnSpPr>
        <xdr:cNvPr id="687" name="直線コネクタ 686">
          <a:extLst>
            <a:ext uri="{FF2B5EF4-FFF2-40B4-BE49-F238E27FC236}">
              <a16:creationId xmlns:a16="http://schemas.microsoft.com/office/drawing/2014/main" id="{1A194113-3E9E-4410-AC8F-76F138ED5B48}"/>
            </a:ext>
          </a:extLst>
        </xdr:cNvPr>
        <xdr:cNvCxnSpPr/>
      </xdr:nvCxnSpPr>
      <xdr:spPr>
        <a:xfrm flipV="1">
          <a:off x="13703300" y="16466522"/>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60BC0D57-B8E1-4FAE-885E-E4C2549E65D3}"/>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a:extLst>
            <a:ext uri="{FF2B5EF4-FFF2-40B4-BE49-F238E27FC236}">
              <a16:creationId xmlns:a16="http://schemas.microsoft.com/office/drawing/2014/main" id="{1DEB8395-73F7-46F3-B915-DEF88B382D4F}"/>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14408</xdr:rowOff>
    </xdr:from>
    <xdr:to>
      <xdr:col>71</xdr:col>
      <xdr:colOff>177800</xdr:colOff>
      <xdr:row>96</xdr:row>
      <xdr:rowOff>24524</xdr:rowOff>
    </xdr:to>
    <xdr:cxnSp macro="">
      <xdr:nvCxnSpPr>
        <xdr:cNvPr id="690" name="直線コネクタ 689">
          <a:extLst>
            <a:ext uri="{FF2B5EF4-FFF2-40B4-BE49-F238E27FC236}">
              <a16:creationId xmlns:a16="http://schemas.microsoft.com/office/drawing/2014/main" id="{31ED82F6-1852-4221-822A-6C5EFE6E301A}"/>
            </a:ext>
          </a:extLst>
        </xdr:cNvPr>
        <xdr:cNvCxnSpPr/>
      </xdr:nvCxnSpPr>
      <xdr:spPr>
        <a:xfrm flipV="1">
          <a:off x="12814300" y="16473608"/>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E832AF55-F55A-453B-836B-0C9A3E1F9A6B}"/>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a:extLst>
            <a:ext uri="{FF2B5EF4-FFF2-40B4-BE49-F238E27FC236}">
              <a16:creationId xmlns:a16="http://schemas.microsoft.com/office/drawing/2014/main" id="{901CDD13-A02B-428F-B2A4-5E66ED6431BF}"/>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6D19D580-0D4B-4E3C-8B33-9F1FDC9602A3}"/>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a:extLst>
            <a:ext uri="{FF2B5EF4-FFF2-40B4-BE49-F238E27FC236}">
              <a16:creationId xmlns:a16="http://schemas.microsoft.com/office/drawing/2014/main" id="{F53F98E5-68B0-4A3A-92D4-D05A5CA93460}"/>
            </a:ext>
          </a:extLst>
        </xdr:cNvPr>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88FA4F07-A1B4-40C5-83DB-AE11BC92324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C1D9B4BE-535C-47AB-8A62-D40C0825107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F59F1E88-A8F7-499A-BB39-66D29DC410AB}"/>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4489BCF7-067D-445E-8334-8B71F2EDD02E}"/>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7896F8AB-F690-4CB5-8A02-DCC41233D623}"/>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145478</xdr:rowOff>
    </xdr:from>
    <xdr:to>
      <xdr:col>85</xdr:col>
      <xdr:colOff>177800</xdr:colOff>
      <xdr:row>96</xdr:row>
      <xdr:rowOff>75628</xdr:rowOff>
    </xdr:to>
    <xdr:sp macro="" textlink="">
      <xdr:nvSpPr>
        <xdr:cNvPr id="700" name="楕円 699">
          <a:extLst>
            <a:ext uri="{FF2B5EF4-FFF2-40B4-BE49-F238E27FC236}">
              <a16:creationId xmlns:a16="http://schemas.microsoft.com/office/drawing/2014/main" id="{30EE7032-816B-4E21-AED7-E14ACE96DF37}"/>
            </a:ext>
          </a:extLst>
        </xdr:cNvPr>
        <xdr:cNvSpPr/>
      </xdr:nvSpPr>
      <xdr:spPr>
        <a:xfrm>
          <a:off x="16268700" y="164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123905</xdr:rowOff>
    </xdr:from>
    <xdr:ext cx="534377" cy="259045"/>
    <xdr:sp macro="" textlink="">
      <xdr:nvSpPr>
        <xdr:cNvPr id="701" name="公債費該当値テキスト">
          <a:extLst>
            <a:ext uri="{FF2B5EF4-FFF2-40B4-BE49-F238E27FC236}">
              <a16:creationId xmlns:a16="http://schemas.microsoft.com/office/drawing/2014/main" id="{C8E708A1-818B-4CFA-A303-ED2A046EE157}"/>
            </a:ext>
          </a:extLst>
        </xdr:cNvPr>
        <xdr:cNvSpPr txBox="1"/>
      </xdr:nvSpPr>
      <xdr:spPr>
        <a:xfrm>
          <a:off x="16370300" y="164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128372</xdr:rowOff>
    </xdr:from>
    <xdr:to>
      <xdr:col>81</xdr:col>
      <xdr:colOff>101600</xdr:colOff>
      <xdr:row>96</xdr:row>
      <xdr:rowOff>58522</xdr:rowOff>
    </xdr:to>
    <xdr:sp macro="" textlink="">
      <xdr:nvSpPr>
        <xdr:cNvPr id="702" name="楕円 701">
          <a:extLst>
            <a:ext uri="{FF2B5EF4-FFF2-40B4-BE49-F238E27FC236}">
              <a16:creationId xmlns:a16="http://schemas.microsoft.com/office/drawing/2014/main" id="{22F90DE1-A4FB-4965-BAFE-F67F0653FC4F}"/>
            </a:ext>
          </a:extLst>
        </xdr:cNvPr>
        <xdr:cNvSpPr/>
      </xdr:nvSpPr>
      <xdr:spPr>
        <a:xfrm>
          <a:off x="15430500" y="164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49649</xdr:rowOff>
    </xdr:from>
    <xdr:ext cx="534377" cy="259045"/>
    <xdr:sp macro="" textlink="">
      <xdr:nvSpPr>
        <xdr:cNvPr id="703" name="テキスト ボックス 702">
          <a:extLst>
            <a:ext uri="{FF2B5EF4-FFF2-40B4-BE49-F238E27FC236}">
              <a16:creationId xmlns:a16="http://schemas.microsoft.com/office/drawing/2014/main" id="{A673F449-11DC-4C89-9FAB-E90BCFCF6419}"/>
            </a:ext>
          </a:extLst>
        </xdr:cNvPr>
        <xdr:cNvSpPr txBox="1"/>
      </xdr:nvSpPr>
      <xdr:spPr>
        <a:xfrm>
          <a:off x="15214111" y="165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127972</xdr:rowOff>
    </xdr:from>
    <xdr:to>
      <xdr:col>76</xdr:col>
      <xdr:colOff>165100</xdr:colOff>
      <xdr:row>96</xdr:row>
      <xdr:rowOff>58122</xdr:rowOff>
    </xdr:to>
    <xdr:sp macro="" textlink="">
      <xdr:nvSpPr>
        <xdr:cNvPr id="704" name="楕円 703">
          <a:extLst>
            <a:ext uri="{FF2B5EF4-FFF2-40B4-BE49-F238E27FC236}">
              <a16:creationId xmlns:a16="http://schemas.microsoft.com/office/drawing/2014/main" id="{065498FE-BC1B-4088-8B1F-58702E616D29}"/>
            </a:ext>
          </a:extLst>
        </xdr:cNvPr>
        <xdr:cNvSpPr/>
      </xdr:nvSpPr>
      <xdr:spPr>
        <a:xfrm>
          <a:off x="14541500" y="1641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49249</xdr:rowOff>
    </xdr:from>
    <xdr:ext cx="534377" cy="259045"/>
    <xdr:sp macro="" textlink="">
      <xdr:nvSpPr>
        <xdr:cNvPr id="705" name="テキスト ボックス 704">
          <a:extLst>
            <a:ext uri="{FF2B5EF4-FFF2-40B4-BE49-F238E27FC236}">
              <a16:creationId xmlns:a16="http://schemas.microsoft.com/office/drawing/2014/main" id="{E6E7AB1F-86A0-41C5-9081-E8CC61E2A794}"/>
            </a:ext>
          </a:extLst>
        </xdr:cNvPr>
        <xdr:cNvSpPr txBox="1"/>
      </xdr:nvSpPr>
      <xdr:spPr>
        <a:xfrm>
          <a:off x="14325111" y="1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135058</xdr:rowOff>
    </xdr:from>
    <xdr:to>
      <xdr:col>72</xdr:col>
      <xdr:colOff>38100</xdr:colOff>
      <xdr:row>96</xdr:row>
      <xdr:rowOff>65208</xdr:rowOff>
    </xdr:to>
    <xdr:sp macro="" textlink="">
      <xdr:nvSpPr>
        <xdr:cNvPr id="706" name="楕円 705">
          <a:extLst>
            <a:ext uri="{FF2B5EF4-FFF2-40B4-BE49-F238E27FC236}">
              <a16:creationId xmlns:a16="http://schemas.microsoft.com/office/drawing/2014/main" id="{E4CF2FB6-E122-4BD8-8F46-7F08CE8FA21B}"/>
            </a:ext>
          </a:extLst>
        </xdr:cNvPr>
        <xdr:cNvSpPr/>
      </xdr:nvSpPr>
      <xdr:spPr>
        <a:xfrm>
          <a:off x="13652500" y="1642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56335</xdr:rowOff>
    </xdr:from>
    <xdr:ext cx="534377" cy="259045"/>
    <xdr:sp macro="" textlink="">
      <xdr:nvSpPr>
        <xdr:cNvPr id="707" name="テキスト ボックス 706">
          <a:extLst>
            <a:ext uri="{FF2B5EF4-FFF2-40B4-BE49-F238E27FC236}">
              <a16:creationId xmlns:a16="http://schemas.microsoft.com/office/drawing/2014/main" id="{FF5EBE9E-D959-4C5B-BF30-D3BA8F14D818}"/>
            </a:ext>
          </a:extLst>
        </xdr:cNvPr>
        <xdr:cNvSpPr txBox="1"/>
      </xdr:nvSpPr>
      <xdr:spPr>
        <a:xfrm>
          <a:off x="13436111" y="1651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145174</xdr:rowOff>
    </xdr:from>
    <xdr:to>
      <xdr:col>67</xdr:col>
      <xdr:colOff>101600</xdr:colOff>
      <xdr:row>96</xdr:row>
      <xdr:rowOff>75324</xdr:rowOff>
    </xdr:to>
    <xdr:sp macro="" textlink="">
      <xdr:nvSpPr>
        <xdr:cNvPr id="708" name="楕円 707">
          <a:extLst>
            <a:ext uri="{FF2B5EF4-FFF2-40B4-BE49-F238E27FC236}">
              <a16:creationId xmlns:a16="http://schemas.microsoft.com/office/drawing/2014/main" id="{4A780C40-495B-4595-9D2F-807F6CCAF34B}"/>
            </a:ext>
          </a:extLst>
        </xdr:cNvPr>
        <xdr:cNvSpPr/>
      </xdr:nvSpPr>
      <xdr:spPr>
        <a:xfrm>
          <a:off x="12763500" y="1643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66451</xdr:rowOff>
    </xdr:from>
    <xdr:ext cx="534377" cy="259045"/>
    <xdr:sp macro="" textlink="">
      <xdr:nvSpPr>
        <xdr:cNvPr id="709" name="テキスト ボックス 708">
          <a:extLst>
            <a:ext uri="{FF2B5EF4-FFF2-40B4-BE49-F238E27FC236}">
              <a16:creationId xmlns:a16="http://schemas.microsoft.com/office/drawing/2014/main" id="{AFBE675D-B24E-4055-ABE2-AEB921CED445}"/>
            </a:ext>
          </a:extLst>
        </xdr:cNvPr>
        <xdr:cNvSpPr txBox="1"/>
      </xdr:nvSpPr>
      <xdr:spPr>
        <a:xfrm>
          <a:off x="12547111" y="1652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15052A6-6BB4-49E8-A2A1-CBAE90AB7AFC}"/>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67E57E4B-D9D1-4D73-A4AA-CFAAA540BFD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C789A632-EA7F-44B9-AC7D-9587A4A47DE5}"/>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D7A5629C-1BDD-434D-AF2D-B003CF147B0A}"/>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1AFBA15C-A6FA-4A59-857A-5A5B3FC6B3E7}"/>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B8BE91BA-5F5D-47F3-ABCA-203148A8785C}"/>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2FAF96E7-4612-4A50-97F9-023D2BCD96D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60E2E80-09EF-4B13-A4D7-5E6F63F3A15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F87458EF-EB83-4885-B377-9E4EBAE79D83}"/>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F313845C-3F2D-4FEB-86F0-085DF20E7FE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FC79A775-BE02-403F-B813-3A101B4129F9}"/>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47D292FC-E0DC-46A8-95E0-DC01637A225C}"/>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4E27C90E-7A7F-45CC-878B-1056A996F583}"/>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D1AED69B-D6AB-4825-BA5B-0A5D71F107B6}"/>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42D87ED1-7107-42BD-A64F-9CE277A39E86}"/>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159C6847-D8EF-46C6-9743-C7A9DD5099A3}"/>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71C432B5-D5C8-4244-A115-5833CB966D34}"/>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BB6AF12D-7CFD-4600-BD73-4F9D022AD656}"/>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709A13E9-8BE7-47F9-8621-F58FFCB11DD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F93259D9-1990-4747-BF30-401531FE865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CD0B800E-FBBB-4283-A74A-1E6392ED9AD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8D2FCE24-E6DF-405E-9E4B-52F38503D6C5}"/>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B85EFEA8-64C0-4D78-A103-70D787703295}"/>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CDD741DB-E538-4508-BA44-4470B97D11F2}"/>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21207165-2546-4532-A115-0D1AD61F531F}"/>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71D642-BE05-43B8-94B1-E8C7715B6374}"/>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7CD76A1A-9E6B-442F-92D8-10C3C25482CC}"/>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66863339-FF6E-43A7-B29B-97A1103F0C03}"/>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36350595-7E68-4E28-BD7E-777F24D56BB1}"/>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112496</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EC9E665D-259D-41D2-898C-AF6B08EFC309}"/>
            </a:ext>
          </a:extLst>
        </xdr:cNvPr>
        <xdr:cNvCxnSpPr/>
      </xdr:nvCxnSpPr>
      <xdr:spPr>
        <a:xfrm>
          <a:off x="20434300" y="6627596"/>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EDD46659-F0E1-4915-9E9A-2849BB963B37}"/>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A8AE0E1A-92AD-4453-A27C-30F31D614EF7}"/>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112496</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6D3DCDCD-404D-4420-85D1-306EC01DF533}"/>
            </a:ext>
          </a:extLst>
        </xdr:cNvPr>
        <xdr:cNvCxnSpPr/>
      </xdr:nvCxnSpPr>
      <xdr:spPr>
        <a:xfrm flipV="1">
          <a:off x="19545300" y="6627596"/>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3E78D2AE-4B5E-4783-A609-2CAD0A30941B}"/>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161282</xdr:rowOff>
    </xdr:from>
    <xdr:ext cx="313932" cy="259045"/>
    <xdr:sp macro="" textlink="">
      <xdr:nvSpPr>
        <xdr:cNvPr id="744" name="テキスト ボックス 743">
          <a:extLst>
            <a:ext uri="{FF2B5EF4-FFF2-40B4-BE49-F238E27FC236}">
              <a16:creationId xmlns:a16="http://schemas.microsoft.com/office/drawing/2014/main" id="{6F4360A9-B065-4A08-8CAA-7E36B4BDA2D7}"/>
            </a:ext>
          </a:extLst>
        </xdr:cNvPr>
        <xdr:cNvSpPr txBox="1"/>
      </xdr:nvSpPr>
      <xdr:spPr>
        <a:xfrm>
          <a:off x="20277333" y="6676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9B0AC5A-AB1E-4707-893A-B5DD6123E7F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9A54EB06-6540-4653-9A11-DBCB43E60A4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740108A2-ACF4-4E11-8EDF-BED20E61097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F10C06F6-A0AE-47BA-8308-B7BB0B774409}"/>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CAC0CAE-4866-45F7-8C71-55FE1FC454CA}"/>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6EBF9490-13B6-4652-8492-9E33E45339DE}"/>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BB9AB947-486F-4EA1-911F-F22A6994C84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3E1D0572-54AC-4609-889F-1E716FDA8929}"/>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E9CF744E-928F-45E6-91EE-C7DF20B647DA}"/>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69E1A754-F981-4407-9DC0-A098704A52D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5674BC8C-0FBE-479E-BF63-B857FA29E904}"/>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D59B7E3E-F320-4980-B367-3D571385F71E}"/>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4ECB5F73-9FBC-47E2-B83B-719C5468006B}"/>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F18A2968-BA60-463A-A180-ED3159995203}"/>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61696</xdr:rowOff>
    </xdr:from>
    <xdr:to>
      <xdr:col>107</xdr:col>
      <xdr:colOff>101600</xdr:colOff>
      <xdr:row>38</xdr:row>
      <xdr:rowOff>163296</xdr:rowOff>
    </xdr:to>
    <xdr:sp macro="" textlink="">
      <xdr:nvSpPr>
        <xdr:cNvPr id="759" name="楕円 758">
          <a:extLst>
            <a:ext uri="{FF2B5EF4-FFF2-40B4-BE49-F238E27FC236}">
              <a16:creationId xmlns:a16="http://schemas.microsoft.com/office/drawing/2014/main" id="{3F447EB3-D6E5-4821-B944-B48BE3F90DCF}"/>
            </a:ext>
          </a:extLst>
        </xdr:cNvPr>
        <xdr:cNvSpPr/>
      </xdr:nvSpPr>
      <xdr:spPr>
        <a:xfrm>
          <a:off x="203835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8374</xdr:rowOff>
    </xdr:from>
    <xdr:ext cx="378565" cy="259045"/>
    <xdr:sp macro="" textlink="">
      <xdr:nvSpPr>
        <xdr:cNvPr id="760" name="テキスト ボックス 759">
          <a:extLst>
            <a:ext uri="{FF2B5EF4-FFF2-40B4-BE49-F238E27FC236}">
              <a16:creationId xmlns:a16="http://schemas.microsoft.com/office/drawing/2014/main" id="{6D56467A-0565-4F09-808D-E3F86531C675}"/>
            </a:ext>
          </a:extLst>
        </xdr:cNvPr>
        <xdr:cNvSpPr txBox="1"/>
      </xdr:nvSpPr>
      <xdr:spPr>
        <a:xfrm>
          <a:off x="20245017" y="6352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D19AB7F0-5F6C-43C6-B327-8901746380D7}"/>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ED811E44-92D4-42F7-9162-8D8B4603A779}"/>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36847F09-47EA-4BFC-8B89-28EFEB36E4B2}"/>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F31A7274-51E1-48C7-9217-9EB3197EAE4F}"/>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7174BDB9-5118-4928-8023-77128A19F88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9939054E-AF1C-43BD-8E06-B2E9C3C955B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F27D45A9-DF32-4356-B601-F099C1DF116C}"/>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CB5B5B32-4296-407C-9752-11335D59498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163BC995-20C2-4B37-B728-F378EFCE07AA}"/>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1561E15A-B9AA-40AE-9BBC-AAC364710052}"/>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3F99B2A5-C782-48E3-96FF-1AE4FF390E02}"/>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D92FBA17-CE1C-428B-9116-8709B84E4B9B}"/>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22907A4E-685E-4585-8B20-17EF4F7EB5FE}"/>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6D3CBA64-9B10-4F29-8774-8A9084746DCA}"/>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2BF8BCBC-C66F-45F2-B0DC-243790359697}"/>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F6AFC311-F3A3-4B6A-81CD-B6DE791DB799}"/>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A5C26139-17A3-480C-8CBC-B0F44672D7BA}"/>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DEA72DFA-4794-46D0-809F-5CD56428ED9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C689D54E-035C-4781-8B3A-D9FDCCB87F9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10A66545-A449-435B-95FD-E00F162AAA4E}"/>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29C2F3AD-6963-4DAD-9C02-FC342A588112}"/>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11F04A59-3AA5-47D7-AD61-E54BF25B17B5}"/>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73159956-8F2D-4A5B-BBED-68C6F7CE798E}"/>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FE3C283B-5157-466D-9E96-2A874FACF67A}"/>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78F88CE4-BF98-4171-9D79-DCCD60229F47}"/>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A33B866E-CEF9-4BFA-8759-4E774F8DBEA5}"/>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9AF99B50-C6F0-42AC-BEDE-69656CD0FFAD}"/>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BF067E10-0286-4E0E-B12B-55D9F3B0F019}"/>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74480016-9AC6-470D-AC27-C16642E3200B}"/>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60B4133-22F7-45F4-9112-6DBE729BF04E}"/>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F3C3E47F-E0F1-4E06-9B88-6EA49B5467D4}"/>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BBA2838A-BA04-4932-B4D3-671A296D0141}"/>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D6762B76-433A-4770-9F48-97EE0DF3428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40AFDA27-629B-410C-86CB-6FB2F62AB4A5}"/>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2491BDAF-60DE-48D3-ACD4-BF2EC69A6B46}"/>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A230EF56-2427-4094-8DAF-60EE2BC55056}"/>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F54E43BD-8137-4FB2-AF10-74B7354CD80B}"/>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F3A54A48-3420-49E0-AB16-46A7B02B9FE3}"/>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C3F188FF-FE46-4001-A16B-4D3B71EE9A6F}"/>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305D0DF3-DD71-4D49-AF30-53C169B279F8}"/>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A282679C-FD35-4BC9-A05B-78775FFEABEA}"/>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25AA7BEA-D22E-4900-836A-CFC43B71866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82645B66-4A21-42EC-ACA8-F658764DD1BD}"/>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189524A1-6A92-4CB4-8B28-98C06A53F7AF}"/>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21FE6677-8DE4-424B-96C5-5069FFFA9338}"/>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7E7629-EBFF-45ED-9FA7-1AA810DCB76B}"/>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2897E848-FA17-47AE-AB05-E4A745598E3A}"/>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B844CF3B-62D7-40FF-A374-03A8D6C3FD2D}"/>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7B0F7994-1FB9-4637-BC22-9B01BF0B9341}"/>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645BC163-0C5D-4593-8E3E-15963EA2C635}"/>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7A8436B1-D3B5-4571-9389-D114A0CA5946}"/>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E86FC69B-B614-4AE4-9A0E-A505831A6CBB}"/>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865FB181-339E-4CFB-8336-4B9B3F066F8C}"/>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B0C6642D-525A-4D83-BDAA-ABA3094E1FA7}"/>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B855BFBC-AC7B-4C87-8EDB-AC3CB61E658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C9E82B99-163E-4E0B-A4D6-E9C1F8275E0F}"/>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総務費の住民一人当たりのコストは</a:t>
          </a:r>
          <a:r>
            <a:rPr kumimoji="1" lang="en-US" altLang="ja-JP" sz="1300">
              <a:latin typeface="ＭＳ Ｐゴシック" panose="020B0600070205080204" pitchFamily="50" charset="-128"/>
              <a:ea typeface="ＭＳ Ｐゴシック" panose="020B0600070205080204" pitchFamily="50" charset="-128"/>
            </a:rPr>
            <a:t>138,600</a:t>
          </a:r>
          <a:r>
            <a:rPr kumimoji="1" lang="ja-JP" altLang="en-US" sz="1300">
              <a:latin typeface="ＭＳ Ｐゴシック" panose="020B0600070205080204" pitchFamily="50" charset="-128"/>
              <a:ea typeface="ＭＳ Ｐゴシック" panose="020B0600070205080204" pitchFamily="50" charset="-128"/>
            </a:rPr>
            <a:t>円で、前年度と比較し</a:t>
          </a:r>
          <a:r>
            <a:rPr kumimoji="1" lang="en-US" altLang="ja-JP" sz="1300">
              <a:latin typeface="ＭＳ Ｐゴシック" panose="020B0600070205080204" pitchFamily="50" charset="-128"/>
              <a:ea typeface="ＭＳ Ｐゴシック" panose="020B0600070205080204" pitchFamily="50" charset="-128"/>
            </a:rPr>
            <a:t>104,647</a:t>
          </a:r>
          <a:r>
            <a:rPr kumimoji="1" lang="ja-JP" altLang="en-US" sz="1300">
              <a:latin typeface="ＭＳ Ｐゴシック" panose="020B0600070205080204" pitchFamily="50" charset="-128"/>
              <a:ea typeface="ＭＳ Ｐゴシック" panose="020B0600070205080204" pitchFamily="50" charset="-128"/>
            </a:rPr>
            <a:t>円の増加となっている。主な要因は、新型コロナウイルス感染症に係る国の施策である特別定額給付金事業（約</a:t>
          </a:r>
          <a:r>
            <a:rPr kumimoji="1" lang="en-US" altLang="ja-JP" sz="1300">
              <a:latin typeface="ＭＳ Ｐゴシック" panose="020B0600070205080204" pitchFamily="50" charset="-128"/>
              <a:ea typeface="ＭＳ Ｐゴシック" panose="020B0600070205080204" pitchFamily="50" charset="-128"/>
            </a:rPr>
            <a:t>7,592</a:t>
          </a:r>
          <a:r>
            <a:rPr kumimoji="1" lang="ja-JP" altLang="en-US" sz="1300">
              <a:latin typeface="ＭＳ Ｐゴシック" panose="020B0600070205080204" pitchFamily="50" charset="-128"/>
              <a:ea typeface="ＭＳ Ｐゴシック" panose="020B0600070205080204" pitchFamily="50" charset="-128"/>
            </a:rPr>
            <a:t>百万円）を実施したためであり、類似団体も同様の増加がみられる。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商工費では、住民一人当たりのコストが</a:t>
          </a:r>
          <a:r>
            <a:rPr kumimoji="1" lang="en-US" altLang="ja-JP" sz="1300">
              <a:latin typeface="ＭＳ Ｐゴシック" panose="020B0600070205080204" pitchFamily="50" charset="-128"/>
              <a:ea typeface="ＭＳ Ｐゴシック" panose="020B0600070205080204" pitchFamily="50" charset="-128"/>
            </a:rPr>
            <a:t>20,753</a:t>
          </a:r>
          <a:r>
            <a:rPr kumimoji="1" lang="ja-JP" altLang="en-US" sz="1300">
              <a:latin typeface="ＭＳ Ｐゴシック" panose="020B0600070205080204" pitchFamily="50" charset="-128"/>
              <a:ea typeface="ＭＳ Ｐゴシック" panose="020B0600070205080204" pitchFamily="50" charset="-128"/>
            </a:rPr>
            <a:t>円で、前年度と比較し</a:t>
          </a:r>
          <a:r>
            <a:rPr kumimoji="1" lang="en-US" altLang="ja-JP" sz="1300">
              <a:latin typeface="ＭＳ Ｐゴシック" panose="020B0600070205080204" pitchFamily="50" charset="-128"/>
              <a:ea typeface="ＭＳ Ｐゴシック" panose="020B0600070205080204" pitchFamily="50" charset="-128"/>
            </a:rPr>
            <a:t>9,005</a:t>
          </a:r>
          <a:r>
            <a:rPr kumimoji="1" lang="ja-JP" altLang="en-US" sz="1300">
              <a:latin typeface="ＭＳ Ｐゴシック" panose="020B0600070205080204" pitchFamily="50" charset="-128"/>
              <a:ea typeface="ＭＳ Ｐゴシック" panose="020B0600070205080204" pitchFamily="50" charset="-128"/>
            </a:rPr>
            <a:t>円増加している。主な要因は、新型コロナウイルス感染症対策に係る事業者支援として、商業金融対策事業の追加や新しい生活様式対応型事業者支援事業など数多くの新規事業を行ったためである。類似団体平均を上回ったことから、事業者支援を重点的に取り組んでき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土木費においても住民一人当たりのコストが</a:t>
          </a:r>
          <a:r>
            <a:rPr kumimoji="1" lang="en-US" altLang="ja-JP" sz="1300">
              <a:latin typeface="ＭＳ Ｐゴシック" panose="020B0600070205080204" pitchFamily="50" charset="-128"/>
              <a:ea typeface="ＭＳ Ｐゴシック" panose="020B0600070205080204" pitchFamily="50" charset="-128"/>
            </a:rPr>
            <a:t>55,695</a:t>
          </a:r>
          <a:r>
            <a:rPr kumimoji="1" lang="ja-JP" altLang="en-US" sz="1300">
              <a:latin typeface="ＭＳ Ｐゴシック" panose="020B0600070205080204" pitchFamily="50" charset="-128"/>
              <a:ea typeface="ＭＳ Ｐゴシック" panose="020B0600070205080204" pitchFamily="50" charset="-128"/>
            </a:rPr>
            <a:t>円で、前年度と比較し</a:t>
          </a:r>
          <a:r>
            <a:rPr kumimoji="1" lang="en-US" altLang="ja-JP" sz="1300">
              <a:latin typeface="ＭＳ Ｐゴシック" panose="020B0600070205080204" pitchFamily="50" charset="-128"/>
              <a:ea typeface="ＭＳ Ｐゴシック" panose="020B0600070205080204" pitchFamily="50" charset="-128"/>
            </a:rPr>
            <a:t>17,374</a:t>
          </a:r>
          <a:r>
            <a:rPr kumimoji="1" lang="ja-JP" altLang="en-US" sz="1300">
              <a:latin typeface="ＭＳ Ｐゴシック" panose="020B0600070205080204" pitchFamily="50" charset="-128"/>
              <a:ea typeface="ＭＳ Ｐゴシック" panose="020B0600070205080204" pitchFamily="50" charset="-128"/>
            </a:rPr>
            <a:t>円増加、類似団体平均を上回っている。主な要因は、中央通り線道路改良事業約</a:t>
          </a:r>
          <a:r>
            <a:rPr kumimoji="1" lang="en-US" altLang="ja-JP" sz="1300">
              <a:latin typeface="ＭＳ Ｐゴシック" panose="020B0600070205080204" pitchFamily="50" charset="-128"/>
              <a:ea typeface="ＭＳ Ｐゴシック" panose="020B0600070205080204" pitchFamily="50" charset="-128"/>
            </a:rPr>
            <a:t>1,013</a:t>
          </a:r>
          <a:r>
            <a:rPr kumimoji="1" lang="ja-JP" altLang="en-US" sz="1300">
              <a:latin typeface="ＭＳ Ｐゴシック" panose="020B0600070205080204" pitchFamily="50" charset="-128"/>
              <a:ea typeface="ＭＳ Ｐゴシック" panose="020B0600070205080204" pitchFamily="50" charset="-128"/>
            </a:rPr>
            <a:t>百万円の増の影響によるものである。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EF9586DA-72FA-48A0-8812-DCECC5898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E5CB035D-CA6E-4AEE-B468-9B774A14617B}"/>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A1439FDA-D990-4C67-9BD2-89F23CAC147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96C5F553-073C-4522-B091-ADFD6BF8C15E}"/>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8F333F34-7B67-48E0-8776-97D8186FCECA}"/>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6E279612-9D9E-4CFE-A156-D364A7AABAD2}"/>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7DEC80A3-5515-4DF2-9EBD-C5B5FDCE6482}"/>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79252185-98B0-4A5C-8A11-023105B5D948}"/>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5CC7B478-9468-4E57-BB31-9BA53396AEA9}"/>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DEF6D529-9BF8-4709-AE3F-FBF1D7558CBD}"/>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DF7FDD1F-E11E-4CBD-9D32-4ACDA5463EA1}"/>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E849FF34-5321-4E23-90E0-71B29D19736A}"/>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3FE6B656-BCF2-420C-BF13-364814624233}"/>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mn-lt"/>
              <a:ea typeface="+mn-ea"/>
              <a:cs typeface="+mn-cs"/>
            </a:rPr>
            <a:t>令和</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年度決算における財政調整基金の残高は、前年度より約</a:t>
          </a:r>
          <a:r>
            <a:rPr kumimoji="1" lang="en-US" altLang="ja-JP" sz="1000" b="0" i="0" baseline="0">
              <a:solidFill>
                <a:schemeClr val="dk1"/>
              </a:solidFill>
              <a:effectLst/>
              <a:latin typeface="+mn-lt"/>
              <a:ea typeface="+mn-ea"/>
              <a:cs typeface="+mn-cs"/>
            </a:rPr>
            <a:t>90</a:t>
          </a:r>
          <a:r>
            <a:rPr kumimoji="1" lang="ja-JP" altLang="ja-JP" sz="1000" b="0" i="0" baseline="0">
              <a:solidFill>
                <a:schemeClr val="dk1"/>
              </a:solidFill>
              <a:effectLst/>
              <a:latin typeface="+mn-lt"/>
              <a:ea typeface="+mn-ea"/>
              <a:cs typeface="+mn-cs"/>
            </a:rPr>
            <a:t>百万円増加しているが、標準財政規模比では同率を維持している。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実質収支額は、前年度より約</a:t>
          </a:r>
          <a:r>
            <a:rPr kumimoji="1" lang="en-US" altLang="ja-JP" sz="1000" b="0" i="0" baseline="0">
              <a:solidFill>
                <a:schemeClr val="dk1"/>
              </a:solidFill>
              <a:effectLst/>
              <a:latin typeface="+mn-lt"/>
              <a:ea typeface="+mn-ea"/>
              <a:cs typeface="+mn-cs"/>
            </a:rPr>
            <a:t>113</a:t>
          </a:r>
          <a:r>
            <a:rPr kumimoji="1" lang="ja-JP" altLang="ja-JP" sz="1000" b="0" i="0" baseline="0">
              <a:solidFill>
                <a:schemeClr val="dk1"/>
              </a:solidFill>
              <a:effectLst/>
              <a:latin typeface="+mn-lt"/>
              <a:ea typeface="+mn-ea"/>
              <a:cs typeface="+mn-cs"/>
            </a:rPr>
            <a:t>百万円増加し、標準財政規模比で、</a:t>
          </a:r>
          <a:r>
            <a:rPr kumimoji="1" lang="en-US" altLang="ja-JP" sz="1000" b="0" i="0" baseline="0">
              <a:solidFill>
                <a:schemeClr val="dk1"/>
              </a:solidFill>
              <a:effectLst/>
              <a:latin typeface="+mn-lt"/>
              <a:ea typeface="+mn-ea"/>
              <a:cs typeface="+mn-cs"/>
            </a:rPr>
            <a:t>0.3</a:t>
          </a:r>
          <a:r>
            <a:rPr kumimoji="1" lang="ja-JP" altLang="ja-JP" sz="1000" b="0" i="0" baseline="0">
              <a:solidFill>
                <a:schemeClr val="dk1"/>
              </a:solidFill>
              <a:effectLst/>
              <a:latin typeface="+mn-lt"/>
              <a:ea typeface="+mn-ea"/>
              <a:cs typeface="+mn-cs"/>
            </a:rPr>
            <a:t>ポイント上回った。また、実質単年度収支は約</a:t>
          </a:r>
          <a:r>
            <a:rPr kumimoji="1" lang="en-US" altLang="ja-JP" sz="1000" b="0" i="0" baseline="0">
              <a:solidFill>
                <a:schemeClr val="dk1"/>
              </a:solidFill>
              <a:effectLst/>
              <a:latin typeface="+mn-lt"/>
              <a:ea typeface="+mn-ea"/>
              <a:cs typeface="+mn-cs"/>
            </a:rPr>
            <a:t>517</a:t>
          </a:r>
          <a:r>
            <a:rPr kumimoji="1" lang="ja-JP" altLang="ja-JP" sz="1000" b="0" i="0" baseline="0">
              <a:solidFill>
                <a:schemeClr val="dk1"/>
              </a:solidFill>
              <a:effectLst/>
              <a:latin typeface="+mn-lt"/>
              <a:ea typeface="+mn-ea"/>
              <a:cs typeface="+mn-cs"/>
            </a:rPr>
            <a:t>百万円増加し、標準財政規模比では、</a:t>
          </a:r>
          <a:r>
            <a:rPr kumimoji="1" lang="en-US" altLang="ja-JP" sz="1000" b="0" i="0" baseline="0">
              <a:solidFill>
                <a:schemeClr val="dk1"/>
              </a:solidFill>
              <a:effectLst/>
              <a:latin typeface="+mn-lt"/>
              <a:ea typeface="+mn-ea"/>
              <a:cs typeface="+mn-cs"/>
            </a:rPr>
            <a:t>3.43</a:t>
          </a:r>
          <a:r>
            <a:rPr kumimoji="1" lang="ja-JP" altLang="ja-JP" sz="1000" b="0" i="0" baseline="0">
              <a:solidFill>
                <a:schemeClr val="dk1"/>
              </a:solidFill>
              <a:effectLst/>
              <a:latin typeface="+mn-lt"/>
              <a:ea typeface="+mn-ea"/>
              <a:cs typeface="+mn-cs"/>
            </a:rPr>
            <a:t>ポイント上回った。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人件費や補助費の増加により歳出総額は増額したが、国・県支出金や地方消費税交付金の増加により歳入総額の増額が歳出の増額幅を上回り、実質収支は増額となっている。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実質単年度収支については、単年度収支の増加や積立金取崩し額の減少により増額となった。</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8406FD59-764E-4B9C-8286-0EA14C808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AF47619D-BE1C-4BC6-887C-50F2A727FE92}"/>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C2D996AF-BA0B-43F2-9F99-DF13FD892615}"/>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41B8B4A0-8E56-45AE-85AA-AB39E270DE9D}"/>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15B3EB2B-9129-4F8C-827E-8AF765732281}"/>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D2128BC7-55CA-4CAF-8AE8-D22D5DBBDD15}"/>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1D83CC7F-4025-4375-B057-2A4D2E96044B}"/>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98A7C1A3-23D0-42B8-89D2-E43D9FF91CBE}"/>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EDB726A9-A7C9-48BE-9347-7B7BEBCF783D}"/>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各会計とも黒字となっており、連結赤字額及び連結実質赤字比率は算出されていない。なお、</a:t>
          </a:r>
          <a:r>
            <a:rPr kumimoji="1" lang="ja-JP" altLang="en-US" sz="1300" b="0" i="0" baseline="0">
              <a:solidFill>
                <a:schemeClr val="dk1"/>
              </a:solidFill>
              <a:effectLst/>
              <a:latin typeface="+mn-lt"/>
              <a:ea typeface="+mn-ea"/>
              <a:cs typeface="+mn-cs"/>
            </a:rPr>
            <a:t>下水道事業会計は令和</a:t>
          </a:r>
          <a:r>
            <a:rPr kumimoji="1" lang="en-US" altLang="ja-JP" sz="1300" b="0" i="0" baseline="0">
              <a:solidFill>
                <a:schemeClr val="dk1"/>
              </a:solidFill>
              <a:effectLst/>
              <a:latin typeface="+mn-lt"/>
              <a:ea typeface="+mn-ea"/>
              <a:cs typeface="+mn-cs"/>
            </a:rPr>
            <a:t>2</a:t>
          </a:r>
          <a:r>
            <a:rPr kumimoji="1" lang="ja-JP" altLang="en-US" sz="1300" b="0" i="0" baseline="0">
              <a:solidFill>
                <a:schemeClr val="dk1"/>
              </a:solidFill>
              <a:effectLst/>
              <a:latin typeface="+mn-lt"/>
              <a:ea typeface="+mn-ea"/>
              <a:cs typeface="+mn-cs"/>
            </a:rPr>
            <a:t>年度から</a:t>
          </a:r>
          <a:r>
            <a:rPr lang="ja-JP" altLang="ja-JP" sz="1300">
              <a:solidFill>
                <a:schemeClr val="dk1"/>
              </a:solidFill>
              <a:effectLst/>
              <a:latin typeface="+mn-lt"/>
              <a:ea typeface="+mn-ea"/>
              <a:cs typeface="+mn-cs"/>
            </a:rPr>
            <a:t>地方公営企業法の財務規定を適用</a:t>
          </a:r>
          <a:r>
            <a:rPr lang="ja-JP" altLang="en-US" sz="1300">
              <a:solidFill>
                <a:schemeClr val="dk1"/>
              </a:solidFill>
              <a:effectLst/>
              <a:latin typeface="+mn-lt"/>
              <a:ea typeface="+mn-ea"/>
              <a:cs typeface="+mn-cs"/>
            </a:rPr>
            <a:t>している。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令和</a:t>
          </a:r>
          <a:r>
            <a:rPr kumimoji="1" lang="en-US" altLang="ja-JP" sz="1300" b="0" i="0" baseline="0">
              <a:solidFill>
                <a:schemeClr val="dk1"/>
              </a:solidFill>
              <a:effectLst/>
              <a:latin typeface="+mn-lt"/>
              <a:ea typeface="+mn-ea"/>
              <a:cs typeface="+mn-cs"/>
            </a:rPr>
            <a:t>2</a:t>
          </a:r>
          <a:r>
            <a:rPr kumimoji="1" lang="ja-JP" altLang="ja-JP" sz="1300" b="0" i="0" baseline="0">
              <a:solidFill>
                <a:schemeClr val="dk1"/>
              </a:solidFill>
              <a:effectLst/>
              <a:latin typeface="+mn-lt"/>
              <a:ea typeface="+mn-ea"/>
              <a:cs typeface="+mn-cs"/>
            </a:rPr>
            <a:t>年度決算において、一般会計では実質収支額が前年比で、約</a:t>
          </a:r>
          <a:r>
            <a:rPr kumimoji="1" lang="en-US" altLang="ja-JP" sz="1300" b="0" i="0" baseline="0">
              <a:solidFill>
                <a:schemeClr val="dk1"/>
              </a:solidFill>
              <a:effectLst/>
              <a:latin typeface="+mn-lt"/>
              <a:ea typeface="+mn-ea"/>
              <a:cs typeface="+mn-cs"/>
            </a:rPr>
            <a:t>113</a:t>
          </a:r>
          <a:r>
            <a:rPr kumimoji="1" lang="ja-JP" altLang="ja-JP" sz="1300" b="0" i="0" baseline="0">
              <a:solidFill>
                <a:schemeClr val="dk1"/>
              </a:solidFill>
              <a:effectLst/>
              <a:latin typeface="+mn-lt"/>
              <a:ea typeface="+mn-ea"/>
              <a:cs typeface="+mn-cs"/>
            </a:rPr>
            <a:t>百万円</a:t>
          </a:r>
          <a:r>
            <a:rPr kumimoji="1" lang="ja-JP" altLang="en-US" sz="1300" b="0" i="0" baseline="0">
              <a:solidFill>
                <a:schemeClr val="dk1"/>
              </a:solidFill>
              <a:effectLst/>
              <a:latin typeface="+mn-lt"/>
              <a:ea typeface="+mn-ea"/>
              <a:cs typeface="+mn-cs"/>
            </a:rPr>
            <a:t>増加</a:t>
          </a:r>
          <a:r>
            <a:rPr kumimoji="1" lang="ja-JP" altLang="ja-JP" sz="1300" b="0" i="0" baseline="0">
              <a:solidFill>
                <a:schemeClr val="dk1"/>
              </a:solidFill>
              <a:effectLst/>
              <a:latin typeface="+mn-lt"/>
              <a:ea typeface="+mn-ea"/>
              <a:cs typeface="+mn-cs"/>
            </a:rPr>
            <a:t>しており、標準財政規模比で</a:t>
          </a:r>
          <a:r>
            <a:rPr kumimoji="1" lang="en-US" altLang="ja-JP" sz="1300" b="0" i="0" baseline="0">
              <a:solidFill>
                <a:schemeClr val="dk1"/>
              </a:solidFill>
              <a:effectLst/>
              <a:latin typeface="+mn-lt"/>
              <a:ea typeface="+mn-ea"/>
              <a:cs typeface="+mn-cs"/>
            </a:rPr>
            <a:t>0.3</a:t>
          </a:r>
          <a:r>
            <a:rPr kumimoji="1" lang="ja-JP" altLang="ja-JP" sz="1300" b="0" i="0" baseline="0">
              <a:solidFill>
                <a:schemeClr val="dk1"/>
              </a:solidFill>
              <a:effectLst/>
              <a:latin typeface="+mn-lt"/>
              <a:ea typeface="+mn-ea"/>
              <a:cs typeface="+mn-cs"/>
            </a:rPr>
            <a:t>ポイント</a:t>
          </a:r>
          <a:r>
            <a:rPr kumimoji="1" lang="ja-JP" altLang="en-US" sz="1300" b="0" i="0" baseline="0">
              <a:solidFill>
                <a:schemeClr val="dk1"/>
              </a:solidFill>
              <a:effectLst/>
              <a:latin typeface="+mn-lt"/>
              <a:ea typeface="+mn-ea"/>
              <a:cs typeface="+mn-cs"/>
            </a:rPr>
            <a:t>上</a:t>
          </a:r>
          <a:r>
            <a:rPr kumimoji="1" lang="ja-JP" altLang="ja-JP" sz="1300" b="0" i="0" baseline="0">
              <a:solidFill>
                <a:schemeClr val="dk1"/>
              </a:solidFill>
              <a:effectLst/>
              <a:latin typeface="+mn-lt"/>
              <a:ea typeface="+mn-ea"/>
              <a:cs typeface="+mn-cs"/>
            </a:rPr>
            <a:t>回った。</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介護保険特別会計では、実質収支額が約</a:t>
          </a:r>
          <a:r>
            <a:rPr kumimoji="1" lang="en-US" altLang="ja-JP" sz="1300" b="0" i="0" baseline="0">
              <a:solidFill>
                <a:schemeClr val="dk1"/>
              </a:solidFill>
              <a:effectLst/>
              <a:latin typeface="+mn-lt"/>
              <a:ea typeface="+mn-ea"/>
              <a:cs typeface="+mn-cs"/>
            </a:rPr>
            <a:t>163</a:t>
          </a:r>
          <a:r>
            <a:rPr kumimoji="1" lang="ja-JP" altLang="ja-JP" sz="1300" b="0" i="0" baseline="0">
              <a:solidFill>
                <a:schemeClr val="dk1"/>
              </a:solidFill>
              <a:effectLst/>
              <a:latin typeface="+mn-lt"/>
              <a:ea typeface="+mn-ea"/>
              <a:cs typeface="+mn-cs"/>
            </a:rPr>
            <a:t>百万円増加し、標準財政規模比で</a:t>
          </a:r>
          <a:r>
            <a:rPr kumimoji="1" lang="en-US" altLang="ja-JP" sz="1300" b="0" i="0" baseline="0">
              <a:solidFill>
                <a:schemeClr val="dk1"/>
              </a:solidFill>
              <a:effectLst/>
              <a:latin typeface="+mn-lt"/>
              <a:ea typeface="+mn-ea"/>
              <a:cs typeface="+mn-cs"/>
            </a:rPr>
            <a:t>0.92</a:t>
          </a:r>
          <a:r>
            <a:rPr kumimoji="1" lang="ja-JP" altLang="ja-JP" sz="1300" b="0" i="0" baseline="0">
              <a:solidFill>
                <a:schemeClr val="dk1"/>
              </a:solidFill>
              <a:effectLst/>
              <a:latin typeface="+mn-lt"/>
              <a:ea typeface="+mn-ea"/>
              <a:cs typeface="+mn-cs"/>
            </a:rPr>
            <a:t>ポイント上回った。</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下水道事業会計は、</a:t>
          </a:r>
          <a:r>
            <a:rPr kumimoji="1" lang="ja-JP" altLang="en-US" sz="1300" b="0" i="0" baseline="0">
              <a:solidFill>
                <a:schemeClr val="dk1"/>
              </a:solidFill>
              <a:effectLst/>
              <a:latin typeface="+mn-lt"/>
              <a:ea typeface="+mn-ea"/>
              <a:cs typeface="+mn-cs"/>
            </a:rPr>
            <a:t>令和</a:t>
          </a:r>
          <a:r>
            <a:rPr kumimoji="1" lang="en-US" altLang="ja-JP" sz="1300" b="0" i="0" baseline="0">
              <a:solidFill>
                <a:schemeClr val="dk1"/>
              </a:solidFill>
              <a:effectLst/>
              <a:latin typeface="+mn-lt"/>
              <a:ea typeface="+mn-ea"/>
              <a:cs typeface="+mn-cs"/>
            </a:rPr>
            <a:t>2</a:t>
          </a:r>
          <a:r>
            <a:rPr kumimoji="1" lang="ja-JP" altLang="en-US" sz="1300" b="0" i="0" baseline="0">
              <a:solidFill>
                <a:schemeClr val="dk1"/>
              </a:solidFill>
              <a:effectLst/>
              <a:latin typeface="+mn-lt"/>
              <a:ea typeface="+mn-ea"/>
              <a:cs typeface="+mn-cs"/>
            </a:rPr>
            <a:t>年度から地方公営企業法の財務規定を適用しており</a:t>
          </a:r>
          <a:r>
            <a:rPr kumimoji="1" lang="ja-JP" altLang="ja-JP" sz="1300" b="0" i="0" baseline="0">
              <a:solidFill>
                <a:schemeClr val="dk1"/>
              </a:solidFill>
              <a:effectLst/>
              <a:latin typeface="+mn-lt"/>
              <a:ea typeface="+mn-ea"/>
              <a:cs typeface="+mn-cs"/>
            </a:rPr>
            <a:t>、標準財政規模</a:t>
          </a:r>
          <a:r>
            <a:rPr kumimoji="1" lang="ja-JP" altLang="en-US" sz="1300" b="0" i="0" baseline="0">
              <a:solidFill>
                <a:schemeClr val="dk1"/>
              </a:solidFill>
              <a:effectLst/>
              <a:latin typeface="+mn-lt"/>
              <a:ea typeface="+mn-ea"/>
              <a:cs typeface="+mn-cs"/>
            </a:rPr>
            <a:t>比</a:t>
          </a:r>
          <a:r>
            <a:rPr kumimoji="1" lang="ja-JP" altLang="ja-JP" sz="1300" b="0" i="0" baseline="0">
              <a:solidFill>
                <a:schemeClr val="dk1"/>
              </a:solidFill>
              <a:effectLst/>
              <a:latin typeface="+mn-lt"/>
              <a:ea typeface="+mn-ea"/>
              <a:cs typeface="+mn-cs"/>
            </a:rPr>
            <a:t>で</a:t>
          </a:r>
          <a:r>
            <a:rPr kumimoji="1" lang="en-US" altLang="ja-JP" sz="1300" b="0" i="0" baseline="0">
              <a:solidFill>
                <a:schemeClr val="dk1"/>
              </a:solidFill>
              <a:effectLst/>
              <a:latin typeface="+mn-lt"/>
              <a:ea typeface="+mn-ea"/>
              <a:cs typeface="+mn-cs"/>
            </a:rPr>
            <a:t>1.23%</a:t>
          </a:r>
          <a:r>
            <a:rPr kumimoji="1" lang="ja-JP" altLang="en-US" sz="1300" b="0" i="0" baseline="0">
              <a:solidFill>
                <a:schemeClr val="dk1"/>
              </a:solidFill>
              <a:effectLst/>
              <a:latin typeface="+mn-lt"/>
              <a:ea typeface="+mn-ea"/>
              <a:cs typeface="+mn-cs"/>
            </a:rPr>
            <a:t>となった。</a:t>
          </a:r>
          <a:endParaRPr kumimoji="1" lang="en-US" altLang="ja-JP" sz="13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国民健康保険特別会計では、実質収支額が約</a:t>
          </a:r>
          <a:r>
            <a:rPr kumimoji="1" lang="en-US" altLang="ja-JP" sz="1300" b="0" i="0" baseline="0">
              <a:solidFill>
                <a:schemeClr val="dk1"/>
              </a:solidFill>
              <a:effectLst/>
              <a:latin typeface="+mn-lt"/>
              <a:ea typeface="+mn-ea"/>
              <a:cs typeface="+mn-cs"/>
            </a:rPr>
            <a:t>143</a:t>
          </a:r>
          <a:r>
            <a:rPr kumimoji="1" lang="ja-JP" altLang="ja-JP" sz="1300" b="0" i="0" baseline="0">
              <a:solidFill>
                <a:schemeClr val="dk1"/>
              </a:solidFill>
              <a:effectLst/>
              <a:latin typeface="+mn-lt"/>
              <a:ea typeface="+mn-ea"/>
              <a:cs typeface="+mn-cs"/>
            </a:rPr>
            <a:t>百万円増加し、標準財政規模比で</a:t>
          </a:r>
          <a:r>
            <a:rPr kumimoji="1" lang="en-US" altLang="ja-JP" sz="1300" b="0" i="0" baseline="0">
              <a:solidFill>
                <a:schemeClr val="dk1"/>
              </a:solidFill>
              <a:effectLst/>
              <a:latin typeface="+mn-lt"/>
              <a:ea typeface="+mn-ea"/>
              <a:cs typeface="+mn-cs"/>
            </a:rPr>
            <a:t>0.85</a:t>
          </a:r>
          <a:r>
            <a:rPr kumimoji="1" lang="ja-JP" altLang="ja-JP" sz="1300" b="0" i="0" baseline="0">
              <a:solidFill>
                <a:schemeClr val="dk1"/>
              </a:solidFill>
              <a:effectLst/>
              <a:latin typeface="+mn-lt"/>
              <a:ea typeface="+mn-ea"/>
              <a:cs typeface="+mn-cs"/>
            </a:rPr>
            <a:t>ポイント上回った。</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後期高齢者医療特別会計では、実質収支額が約</a:t>
          </a:r>
          <a:r>
            <a:rPr kumimoji="1" lang="en-US" altLang="ja-JP" sz="1300" b="0" i="0" baseline="0">
              <a:solidFill>
                <a:schemeClr val="dk1"/>
              </a:solidFill>
              <a:effectLst/>
              <a:latin typeface="+mn-lt"/>
              <a:ea typeface="+mn-ea"/>
              <a:cs typeface="+mn-cs"/>
            </a:rPr>
            <a:t>7</a:t>
          </a:r>
          <a:r>
            <a:rPr kumimoji="1" lang="ja-JP" altLang="ja-JP" sz="1300" b="0" i="0" baseline="0">
              <a:solidFill>
                <a:schemeClr val="dk1"/>
              </a:solidFill>
              <a:effectLst/>
              <a:latin typeface="+mn-lt"/>
              <a:ea typeface="+mn-ea"/>
              <a:cs typeface="+mn-cs"/>
            </a:rPr>
            <a:t>百万円減少し、標準財政規模比で</a:t>
          </a:r>
          <a:r>
            <a:rPr kumimoji="1" lang="en-US" altLang="ja-JP" sz="1300" b="0" i="0" baseline="0">
              <a:solidFill>
                <a:schemeClr val="dk1"/>
              </a:solidFill>
              <a:effectLst/>
              <a:latin typeface="+mn-lt"/>
              <a:ea typeface="+mn-ea"/>
              <a:cs typeface="+mn-cs"/>
            </a:rPr>
            <a:t>0.04</a:t>
          </a:r>
          <a:r>
            <a:rPr kumimoji="1" lang="ja-JP" altLang="ja-JP" sz="1300" b="0" i="0" baseline="0">
              <a:solidFill>
                <a:schemeClr val="dk1"/>
              </a:solidFill>
              <a:effectLst/>
              <a:latin typeface="+mn-lt"/>
              <a:ea typeface="+mn-ea"/>
              <a:cs typeface="+mn-cs"/>
            </a:rPr>
            <a:t>ポイント下回った。</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D92874AF-48E3-4D9C-8AE9-839EE4825FD7}"/>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CEE022DE-F9FE-4EE8-88AE-28DEE559DFB7}"/>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2976948F-B224-45AA-A8BC-F64F761237BC}"/>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102F8E99-3DEA-4B99-9CD3-6BD9AB129D9A}"/>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22E9CA6B-3D5D-4C0C-8F8C-A8D21C5F90DF}"/>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5C833997-CB85-4E3F-8892-7F3AFD42D75A}"/>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870C6ADD-8003-4705-8B5D-63A4208C6DB9}"/>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38D6EE68-BBB3-4FD0-AFBD-A98BF1DC8BC6}"/>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rage01\&#12304;&#20849;&#26377;&#65306;&#26360;&#39006;&#12305;&#36001;&#25919;&#35506;\04%20%20&#65308;&#36001;&#25919;&#20418;&#65310;\00%20%20&#22793;&#25563;&#32066;&#20102;&#65288;&#20104;&#31639;&#12398;&#22519;&#34892;&#12395;&#12388;&#12356;&#12390;%20&#31561;)\05%20%20&#35519;&#26619;&#22577;&#21578;&#38306;&#20418;\R04&#24180;&#24230;\4.9.21&#12294;%20&#20196;&#21644;2&#24180;&#24230;&#36001;&#25919;&#29366;&#27841;&#36039;&#26009;&#38598;&#12398;&#20316;&#25104;&#12395;&#12388;&#12356;&#12390;&#65288;2&#22238;&#30446;&#65289;\&#12304;&#36001;&#25919;&#29366;&#27841;&#36039;&#26009;&#38598;&#12305;&#30476;&#65320;&#65328;&#20844;&#34920;&#20998;&#8251;&#35501;&#12415;&#21462;&#12426;&#23554;&#29992;&#65286;&#21839;&#38988;&#20966;&#29702;&#244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31472</v>
          </cell>
          <cell r="F3">
            <v>57295</v>
          </cell>
        </row>
        <row r="5">
          <cell r="A5" t="str">
            <v xml:space="preserve"> H29</v>
          </cell>
          <cell r="D5">
            <v>34879</v>
          </cell>
          <cell r="F5">
            <v>54110</v>
          </cell>
        </row>
        <row r="7">
          <cell r="A7" t="str">
            <v xml:space="preserve"> H30</v>
          </cell>
          <cell r="D7">
            <v>50387</v>
          </cell>
          <cell r="F7">
            <v>54684</v>
          </cell>
        </row>
        <row r="9">
          <cell r="A9" t="str">
            <v xml:space="preserve"> R01</v>
          </cell>
          <cell r="D9">
            <v>45421</v>
          </cell>
          <cell r="F9">
            <v>62383</v>
          </cell>
        </row>
        <row r="11">
          <cell r="A11" t="str">
            <v xml:space="preserve"> R02</v>
          </cell>
          <cell r="D11">
            <v>59627</v>
          </cell>
          <cell r="F11">
            <v>63812</v>
          </cell>
        </row>
        <row r="18">
          <cell r="B18" t="str">
            <v>H28</v>
          </cell>
          <cell r="C18" t="str">
            <v>H29</v>
          </cell>
          <cell r="D18" t="str">
            <v>H30</v>
          </cell>
          <cell r="E18" t="str">
            <v>R01</v>
          </cell>
          <cell r="F18" t="str">
            <v>R02</v>
          </cell>
        </row>
        <row r="19">
          <cell r="A19" t="str">
            <v>実質収支額</v>
          </cell>
          <cell r="B19">
            <v>11.65</v>
          </cell>
          <cell r="C19">
            <v>10.33</v>
          </cell>
          <cell r="D19">
            <v>12.86</v>
          </cell>
          <cell r="E19">
            <v>11.96</v>
          </cell>
          <cell r="F19">
            <v>12.26</v>
          </cell>
        </row>
        <row r="20">
          <cell r="A20" t="str">
            <v>財政調整基金残高</v>
          </cell>
          <cell r="B20">
            <v>13.34</v>
          </cell>
          <cell r="C20">
            <v>15.5</v>
          </cell>
          <cell r="D20">
            <v>17.82</v>
          </cell>
          <cell r="E20">
            <v>17.25</v>
          </cell>
          <cell r="F20">
            <v>17.25</v>
          </cell>
        </row>
        <row r="21">
          <cell r="A21" t="str">
            <v>実質単年度収支</v>
          </cell>
          <cell r="B21">
            <v>-8.7899999999999991</v>
          </cell>
          <cell r="C21">
            <v>-7.71</v>
          </cell>
          <cell r="D21">
            <v>-2.77</v>
          </cell>
          <cell r="E21">
            <v>-10.88</v>
          </cell>
          <cell r="F21">
            <v>-7.45</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0.78</v>
          </cell>
          <cell r="D27" t="e">
            <v>#N/A</v>
          </cell>
          <cell r="E27">
            <v>0.56999999999999995</v>
          </cell>
          <cell r="F27" t="e">
            <v>#N/A</v>
          </cell>
          <cell r="G27">
            <v>0.79</v>
          </cell>
          <cell r="H27" t="e">
            <v>#N/A</v>
          </cell>
          <cell r="I27">
            <v>0.73</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後期高齢者医療特別会計</v>
          </cell>
          <cell r="B32" t="e">
            <v>#N/A</v>
          </cell>
          <cell r="C32">
            <v>0.32</v>
          </cell>
          <cell r="D32" t="e">
            <v>#N/A</v>
          </cell>
          <cell r="E32">
            <v>0.28999999999999998</v>
          </cell>
          <cell r="F32" t="e">
            <v>#N/A</v>
          </cell>
          <cell r="G32">
            <v>0.27</v>
          </cell>
          <cell r="H32" t="e">
            <v>#N/A</v>
          </cell>
          <cell r="I32">
            <v>0.22</v>
          </cell>
          <cell r="J32" t="e">
            <v>#N/A</v>
          </cell>
          <cell r="K32">
            <v>0.18</v>
          </cell>
        </row>
        <row r="33">
          <cell r="A33" t="str">
            <v>国民健康保険特別会計</v>
          </cell>
          <cell r="B33" t="e">
            <v>#N/A</v>
          </cell>
          <cell r="C33">
            <v>1.05</v>
          </cell>
          <cell r="D33" t="e">
            <v>#N/A</v>
          </cell>
          <cell r="E33">
            <v>1.75</v>
          </cell>
          <cell r="F33" t="e">
            <v>#N/A</v>
          </cell>
          <cell r="G33">
            <v>0.44</v>
          </cell>
          <cell r="H33" t="e">
            <v>#N/A</v>
          </cell>
          <cell r="I33">
            <v>0.1</v>
          </cell>
          <cell r="J33" t="e">
            <v>#N/A</v>
          </cell>
          <cell r="K33">
            <v>0.95</v>
          </cell>
        </row>
        <row r="34">
          <cell r="A34" t="str">
            <v>下水道事業会計</v>
          </cell>
          <cell r="B34" t="e">
            <v>#VALUE!</v>
          </cell>
          <cell r="C34" t="e">
            <v>#VALUE!</v>
          </cell>
          <cell r="D34" t="e">
            <v>#VALUE!</v>
          </cell>
          <cell r="E34" t="e">
            <v>#VALUE!</v>
          </cell>
          <cell r="F34" t="e">
            <v>#VALUE!</v>
          </cell>
          <cell r="G34" t="e">
            <v>#VALUE!</v>
          </cell>
          <cell r="H34" t="e">
            <v>#VALUE!</v>
          </cell>
          <cell r="I34" t="e">
            <v>#VALUE!</v>
          </cell>
          <cell r="J34" t="e">
            <v>#N/A</v>
          </cell>
          <cell r="K34">
            <v>1.23</v>
          </cell>
        </row>
        <row r="35">
          <cell r="A35" t="str">
            <v>介護保険特別会計</v>
          </cell>
          <cell r="B35" t="e">
            <v>#N/A</v>
          </cell>
          <cell r="C35">
            <v>1.36</v>
          </cell>
          <cell r="D35" t="e">
            <v>#N/A</v>
          </cell>
          <cell r="E35">
            <v>1.91</v>
          </cell>
          <cell r="F35" t="e">
            <v>#N/A</v>
          </cell>
          <cell r="G35">
            <v>1.74</v>
          </cell>
          <cell r="H35" t="e">
            <v>#N/A</v>
          </cell>
          <cell r="I35">
            <v>2</v>
          </cell>
          <cell r="J35" t="e">
            <v>#N/A</v>
          </cell>
          <cell r="K35">
            <v>2.92</v>
          </cell>
        </row>
        <row r="36">
          <cell r="A36" t="str">
            <v>一般会計</v>
          </cell>
          <cell r="B36" t="e">
            <v>#N/A</v>
          </cell>
          <cell r="C36">
            <v>11.64</v>
          </cell>
          <cell r="D36" t="e">
            <v>#N/A</v>
          </cell>
          <cell r="E36">
            <v>10.33</v>
          </cell>
          <cell r="F36" t="e">
            <v>#N/A</v>
          </cell>
          <cell r="G36">
            <v>12.85</v>
          </cell>
          <cell r="H36" t="e">
            <v>#N/A</v>
          </cell>
          <cell r="I36">
            <v>11.95</v>
          </cell>
          <cell r="J36" t="e">
            <v>#N/A</v>
          </cell>
          <cell r="K36">
            <v>12.25</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2325</v>
          </cell>
          <cell r="E42"/>
          <cell r="F42"/>
          <cell r="G42">
            <v>2390</v>
          </cell>
          <cell r="H42"/>
          <cell r="I42"/>
          <cell r="J42">
            <v>2376</v>
          </cell>
          <cell r="K42"/>
          <cell r="L42"/>
          <cell r="M42">
            <v>2407</v>
          </cell>
          <cell r="N42"/>
          <cell r="O42"/>
          <cell r="P42">
            <v>2430</v>
          </cell>
        </row>
        <row r="43">
          <cell r="A43" t="str">
            <v>一時借入金の利子</v>
          </cell>
          <cell r="B43">
            <v>1</v>
          </cell>
          <cell r="C43"/>
          <cell r="D43"/>
          <cell r="E43">
            <v>1</v>
          </cell>
          <cell r="F43"/>
          <cell r="G43"/>
          <cell r="H43">
            <v>1</v>
          </cell>
          <cell r="I43"/>
          <cell r="J43"/>
          <cell r="K43">
            <v>1</v>
          </cell>
          <cell r="L43"/>
          <cell r="M43"/>
          <cell r="N43">
            <v>1</v>
          </cell>
          <cell r="O43"/>
          <cell r="P43"/>
        </row>
        <row r="44">
          <cell r="A44" t="str">
            <v>債務負担行為に基づく支出額</v>
          </cell>
          <cell r="B44">
            <v>1</v>
          </cell>
          <cell r="C44"/>
          <cell r="D44"/>
          <cell r="E44">
            <v>1</v>
          </cell>
          <cell r="F44"/>
          <cell r="G44"/>
          <cell r="H44">
            <v>80</v>
          </cell>
          <cell r="I44"/>
          <cell r="J44"/>
          <cell r="K44">
            <v>135</v>
          </cell>
          <cell r="L44"/>
          <cell r="M44"/>
          <cell r="N44">
            <v>135</v>
          </cell>
          <cell r="O44"/>
          <cell r="P44"/>
        </row>
        <row r="45">
          <cell r="A45" t="str">
            <v>組合等が起こした地方債の元利償還金に対する負担金等</v>
          </cell>
          <cell r="B45">
            <v>377</v>
          </cell>
          <cell r="C45"/>
          <cell r="D45"/>
          <cell r="E45">
            <v>373</v>
          </cell>
          <cell r="F45"/>
          <cell r="G45"/>
          <cell r="H45">
            <v>366</v>
          </cell>
          <cell r="I45"/>
          <cell r="J45"/>
          <cell r="K45">
            <v>369</v>
          </cell>
          <cell r="L45"/>
          <cell r="M45"/>
          <cell r="N45">
            <v>657</v>
          </cell>
          <cell r="O45"/>
          <cell r="P45"/>
        </row>
        <row r="46">
          <cell r="A46" t="str">
            <v>公営企業債の元利償還金に対する繰入金</v>
          </cell>
          <cell r="B46">
            <v>504</v>
          </cell>
          <cell r="C46"/>
          <cell r="D46"/>
          <cell r="E46">
            <v>485</v>
          </cell>
          <cell r="F46"/>
          <cell r="G46"/>
          <cell r="H46">
            <v>442</v>
          </cell>
          <cell r="I46"/>
          <cell r="J46"/>
          <cell r="K46">
            <v>434</v>
          </cell>
          <cell r="L46"/>
          <cell r="M46"/>
          <cell r="N46">
            <v>383</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2166</v>
          </cell>
          <cell r="C49"/>
          <cell r="D49"/>
          <cell r="E49">
            <v>2189</v>
          </cell>
          <cell r="F49"/>
          <cell r="G49"/>
          <cell r="H49">
            <v>2207</v>
          </cell>
          <cell r="I49"/>
          <cell r="J49"/>
          <cell r="K49">
            <v>2193</v>
          </cell>
          <cell r="L49"/>
          <cell r="M49"/>
          <cell r="N49">
            <v>2112</v>
          </cell>
          <cell r="O49"/>
          <cell r="P49"/>
        </row>
        <row r="50">
          <cell r="A50" t="str">
            <v>実質公債費比率の分子</v>
          </cell>
          <cell r="B50" t="e">
            <v>#N/A</v>
          </cell>
          <cell r="C50">
            <v>724</v>
          </cell>
          <cell r="D50" t="e">
            <v>#N/A</v>
          </cell>
          <cell r="E50" t="e">
            <v>#N/A</v>
          </cell>
          <cell r="F50">
            <v>659</v>
          </cell>
          <cell r="G50" t="e">
            <v>#N/A</v>
          </cell>
          <cell r="H50" t="e">
            <v>#N/A</v>
          </cell>
          <cell r="I50">
            <v>720</v>
          </cell>
          <cell r="J50" t="e">
            <v>#N/A</v>
          </cell>
          <cell r="K50" t="e">
            <v>#N/A</v>
          </cell>
          <cell r="L50">
            <v>725</v>
          </cell>
          <cell r="M50" t="e">
            <v>#N/A</v>
          </cell>
          <cell r="N50" t="e">
            <v>#N/A</v>
          </cell>
          <cell r="O50">
            <v>858</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23185</v>
          </cell>
          <cell r="E56"/>
          <cell r="F56"/>
          <cell r="G56">
            <v>23389</v>
          </cell>
          <cell r="H56"/>
          <cell r="I56"/>
          <cell r="J56">
            <v>23295</v>
          </cell>
          <cell r="K56"/>
          <cell r="L56"/>
          <cell r="M56">
            <v>23569</v>
          </cell>
          <cell r="N56"/>
          <cell r="O56"/>
          <cell r="P56">
            <v>23577</v>
          </cell>
        </row>
        <row r="57">
          <cell r="A57" t="str">
            <v>充当可能特定歳入</v>
          </cell>
          <cell r="B57"/>
          <cell r="C57"/>
          <cell r="D57">
            <v>1650</v>
          </cell>
          <cell r="E57"/>
          <cell r="F57"/>
          <cell r="G57">
            <v>1538</v>
          </cell>
          <cell r="H57"/>
          <cell r="I57"/>
          <cell r="J57">
            <v>1464</v>
          </cell>
          <cell r="K57"/>
          <cell r="L57"/>
          <cell r="M57">
            <v>1508</v>
          </cell>
          <cell r="N57"/>
          <cell r="O57"/>
          <cell r="P57">
            <v>1693</v>
          </cell>
        </row>
        <row r="58">
          <cell r="A58" t="str">
            <v>充当可能基金</v>
          </cell>
          <cell r="B58"/>
          <cell r="C58"/>
          <cell r="D58">
            <v>3338</v>
          </cell>
          <cell r="E58"/>
          <cell r="F58"/>
          <cell r="G58">
            <v>3778</v>
          </cell>
          <cell r="H58"/>
          <cell r="I58"/>
          <cell r="J58">
            <v>4234</v>
          </cell>
          <cell r="K58"/>
          <cell r="L58"/>
          <cell r="M58">
            <v>4258</v>
          </cell>
          <cell r="N58"/>
          <cell r="O58"/>
          <cell r="P58">
            <v>4524</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15</v>
          </cell>
          <cell r="C61"/>
          <cell r="D61"/>
          <cell r="E61">
            <v>10</v>
          </cell>
          <cell r="F61"/>
          <cell r="G61"/>
          <cell r="H61">
            <v>15</v>
          </cell>
          <cell r="I61"/>
          <cell r="J61"/>
          <cell r="K61">
            <v>5</v>
          </cell>
          <cell r="L61"/>
          <cell r="M61"/>
          <cell r="N61" t="str">
            <v>-</v>
          </cell>
          <cell r="O61"/>
          <cell r="P61"/>
        </row>
        <row r="62">
          <cell r="A62" t="str">
            <v>退職手当負担見込額</v>
          </cell>
          <cell r="B62">
            <v>4014</v>
          </cell>
          <cell r="C62"/>
          <cell r="D62"/>
          <cell r="E62">
            <v>3878</v>
          </cell>
          <cell r="F62"/>
          <cell r="G62"/>
          <cell r="H62">
            <v>3739</v>
          </cell>
          <cell r="I62"/>
          <cell r="J62"/>
          <cell r="K62">
            <v>3853</v>
          </cell>
          <cell r="L62"/>
          <cell r="M62"/>
          <cell r="N62">
            <v>3889</v>
          </cell>
          <cell r="O62"/>
          <cell r="P62"/>
        </row>
        <row r="63">
          <cell r="A63" t="str">
            <v>組合等負担等見込額</v>
          </cell>
          <cell r="B63">
            <v>7204</v>
          </cell>
          <cell r="C63"/>
          <cell r="D63"/>
          <cell r="E63">
            <v>7693</v>
          </cell>
          <cell r="F63"/>
          <cell r="G63"/>
          <cell r="H63">
            <v>7441</v>
          </cell>
          <cell r="I63"/>
          <cell r="J63"/>
          <cell r="K63">
            <v>8251</v>
          </cell>
          <cell r="L63"/>
          <cell r="M63"/>
          <cell r="N63">
            <v>7960</v>
          </cell>
          <cell r="O63"/>
          <cell r="P63"/>
        </row>
        <row r="64">
          <cell r="A64" t="str">
            <v>公営企業債等繰入見込額</v>
          </cell>
          <cell r="B64">
            <v>4712</v>
          </cell>
          <cell r="C64"/>
          <cell r="D64"/>
          <cell r="E64">
            <v>4449</v>
          </cell>
          <cell r="F64"/>
          <cell r="G64"/>
          <cell r="H64">
            <v>4195</v>
          </cell>
          <cell r="I64"/>
          <cell r="J64"/>
          <cell r="K64">
            <v>4094</v>
          </cell>
          <cell r="L64"/>
          <cell r="M64"/>
          <cell r="N64">
            <v>3731</v>
          </cell>
          <cell r="O64"/>
          <cell r="P64"/>
        </row>
        <row r="65">
          <cell r="A65" t="str">
            <v>債務負担行為に基づく支出予定額</v>
          </cell>
          <cell r="B65">
            <v>3</v>
          </cell>
          <cell r="C65"/>
          <cell r="D65"/>
          <cell r="E65">
            <v>1</v>
          </cell>
          <cell r="F65"/>
          <cell r="G65"/>
          <cell r="H65">
            <v>1834</v>
          </cell>
          <cell r="I65"/>
          <cell r="J65"/>
          <cell r="K65">
            <v>1714</v>
          </cell>
          <cell r="L65"/>
          <cell r="M65"/>
          <cell r="N65">
            <v>1594</v>
          </cell>
          <cell r="O65"/>
          <cell r="P65"/>
        </row>
        <row r="66">
          <cell r="A66" t="str">
            <v>一般会計等に係る地方債の現在高</v>
          </cell>
          <cell r="B66">
            <v>25350</v>
          </cell>
          <cell r="C66"/>
          <cell r="D66"/>
          <cell r="E66">
            <v>25588</v>
          </cell>
          <cell r="F66"/>
          <cell r="G66"/>
          <cell r="H66">
            <v>25948</v>
          </cell>
          <cell r="I66"/>
          <cell r="J66"/>
          <cell r="K66">
            <v>26101</v>
          </cell>
          <cell r="L66"/>
          <cell r="M66"/>
          <cell r="N66">
            <v>26674</v>
          </cell>
          <cell r="O66"/>
          <cell r="P66"/>
        </row>
        <row r="67">
          <cell r="A67" t="str">
            <v>将来負担比率の分子</v>
          </cell>
          <cell r="B67" t="e">
            <v>#N/A</v>
          </cell>
          <cell r="C67">
            <v>13124</v>
          </cell>
          <cell r="D67" t="e">
            <v>#N/A</v>
          </cell>
          <cell r="E67" t="e">
            <v>#N/A</v>
          </cell>
          <cell r="F67">
            <v>12915</v>
          </cell>
          <cell r="G67" t="e">
            <v>#N/A</v>
          </cell>
          <cell r="H67" t="e">
            <v>#N/A</v>
          </cell>
          <cell r="I67">
            <v>14179</v>
          </cell>
          <cell r="J67" t="e">
            <v>#N/A</v>
          </cell>
          <cell r="K67" t="e">
            <v>#N/A</v>
          </cell>
          <cell r="L67">
            <v>14684</v>
          </cell>
          <cell r="M67" t="e">
            <v>#N/A</v>
          </cell>
          <cell r="N67" t="e">
            <v>#N/A</v>
          </cell>
          <cell r="O67">
            <v>14054</v>
          </cell>
          <cell r="P67" t="e">
            <v>#N/A</v>
          </cell>
        </row>
        <row r="71">
          <cell r="B71" t="str">
            <v>H30</v>
          </cell>
          <cell r="C71" t="str">
            <v>R01</v>
          </cell>
          <cell r="D71" t="str">
            <v>R02</v>
          </cell>
        </row>
        <row r="72">
          <cell r="A72" t="str">
            <v>財政調整基金</v>
          </cell>
          <cell r="B72">
            <v>2874</v>
          </cell>
          <cell r="C72">
            <v>2796</v>
          </cell>
          <cell r="D72">
            <v>2886</v>
          </cell>
        </row>
        <row r="73">
          <cell r="A73" t="str">
            <v>減債基金</v>
          </cell>
          <cell r="B73">
            <v>79</v>
          </cell>
          <cell r="C73">
            <v>12</v>
          </cell>
          <cell r="D73">
            <v>26</v>
          </cell>
        </row>
        <row r="74">
          <cell r="A74" t="str">
            <v>その他特定目的基金</v>
          </cell>
          <cell r="B74">
            <v>499</v>
          </cell>
          <cell r="C74">
            <v>667</v>
          </cell>
          <cell r="D74">
            <v>891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57502-A8C1-42DA-889A-075A4E2BDCFC}">
  <sheetPr>
    <pageSetUpPr fitToPage="1"/>
  </sheetPr>
  <dimension ref="A1:DO56"/>
  <sheetViews>
    <sheetView showGridLines="0" tabSelected="1" workbookViewId="0"/>
  </sheetViews>
  <sheetFormatPr defaultColWidth="0" defaultRowHeight="11" zeroHeight="1" x14ac:dyDescent="0.2"/>
  <cols>
    <col min="1" max="11" width="2.08984375" style="41" customWidth="1"/>
    <col min="12" max="12" width="2.26953125" style="41" customWidth="1"/>
    <col min="13" max="17" width="2.36328125" style="41" customWidth="1"/>
    <col min="18" max="119" width="2.08984375" style="41" customWidth="1"/>
    <col min="120" max="16384" width="0" style="41" hidden="1"/>
  </cols>
  <sheetData>
    <row r="1" spans="1:119" ht="33" customHeight="1" x14ac:dyDescent="0.2">
      <c r="B1" s="564" t="s">
        <v>17</v>
      </c>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c r="BB1" s="564"/>
      <c r="BC1" s="564"/>
      <c r="BD1" s="564"/>
      <c r="BE1" s="564"/>
      <c r="BF1" s="564"/>
      <c r="BG1" s="564"/>
      <c r="BH1" s="564"/>
      <c r="BI1" s="564"/>
      <c r="BJ1" s="564"/>
      <c r="BK1" s="564"/>
      <c r="BL1" s="564"/>
      <c r="BM1" s="564"/>
      <c r="BN1" s="564"/>
      <c r="BO1" s="564"/>
      <c r="BP1" s="564"/>
      <c r="BQ1" s="564"/>
      <c r="BR1" s="564"/>
      <c r="BS1" s="564"/>
      <c r="BT1" s="564"/>
      <c r="BU1" s="564"/>
      <c r="BV1" s="564"/>
      <c r="BW1" s="564"/>
      <c r="BX1" s="564"/>
      <c r="BY1" s="564"/>
      <c r="BZ1" s="564"/>
      <c r="CA1" s="564"/>
      <c r="CB1" s="564"/>
      <c r="CC1" s="564"/>
      <c r="CD1" s="564"/>
      <c r="CE1" s="564"/>
      <c r="CF1" s="564"/>
      <c r="CG1" s="564"/>
      <c r="CH1" s="564"/>
      <c r="CI1" s="564"/>
      <c r="CJ1" s="564"/>
      <c r="CK1" s="564"/>
      <c r="CL1" s="564"/>
      <c r="CM1" s="564"/>
      <c r="CN1" s="564"/>
      <c r="CO1" s="564"/>
      <c r="CP1" s="564"/>
      <c r="CQ1" s="564"/>
      <c r="CR1" s="564"/>
      <c r="CS1" s="564"/>
      <c r="CT1" s="564"/>
      <c r="CU1" s="564"/>
      <c r="CV1" s="564"/>
      <c r="CW1" s="564"/>
      <c r="CX1" s="564"/>
      <c r="CY1" s="564"/>
      <c r="CZ1" s="564"/>
      <c r="DA1" s="564"/>
      <c r="DB1" s="564"/>
      <c r="DC1" s="564"/>
      <c r="DD1" s="564"/>
      <c r="DE1" s="564"/>
      <c r="DF1" s="564"/>
      <c r="DG1" s="564"/>
      <c r="DH1" s="564"/>
      <c r="DI1" s="564"/>
      <c r="DJ1" s="42"/>
      <c r="DK1" s="42"/>
      <c r="DL1" s="42"/>
      <c r="DM1" s="42"/>
      <c r="DN1" s="42"/>
      <c r="DO1" s="42"/>
    </row>
    <row r="2" spans="1:119" ht="24" thickBot="1" x14ac:dyDescent="0.25">
      <c r="B2" s="43" t="s">
        <v>18</v>
      </c>
      <c r="C2" s="43"/>
      <c r="D2" s="44"/>
    </row>
    <row r="3" spans="1:119" ht="18.75" customHeight="1" thickBot="1" x14ac:dyDescent="0.25">
      <c r="A3" s="42"/>
      <c r="B3" s="565" t="s">
        <v>19</v>
      </c>
      <c r="C3" s="566"/>
      <c r="D3" s="566"/>
      <c r="E3" s="567"/>
      <c r="F3" s="567"/>
      <c r="G3" s="567"/>
      <c r="H3" s="567"/>
      <c r="I3" s="567"/>
      <c r="J3" s="567"/>
      <c r="K3" s="567"/>
      <c r="L3" s="567" t="s">
        <v>20</v>
      </c>
      <c r="M3" s="567"/>
      <c r="N3" s="567"/>
      <c r="O3" s="567"/>
      <c r="P3" s="567"/>
      <c r="Q3" s="567"/>
      <c r="R3" s="570"/>
      <c r="S3" s="570"/>
      <c r="T3" s="570"/>
      <c r="U3" s="570"/>
      <c r="V3" s="571"/>
      <c r="W3" s="461" t="s">
        <v>21</v>
      </c>
      <c r="X3" s="462"/>
      <c r="Y3" s="462"/>
      <c r="Z3" s="462"/>
      <c r="AA3" s="462"/>
      <c r="AB3" s="566"/>
      <c r="AC3" s="570" t="s">
        <v>22</v>
      </c>
      <c r="AD3" s="462"/>
      <c r="AE3" s="462"/>
      <c r="AF3" s="462"/>
      <c r="AG3" s="462"/>
      <c r="AH3" s="462"/>
      <c r="AI3" s="462"/>
      <c r="AJ3" s="462"/>
      <c r="AK3" s="462"/>
      <c r="AL3" s="532"/>
      <c r="AM3" s="461" t="s">
        <v>23</v>
      </c>
      <c r="AN3" s="462"/>
      <c r="AO3" s="462"/>
      <c r="AP3" s="462"/>
      <c r="AQ3" s="462"/>
      <c r="AR3" s="462"/>
      <c r="AS3" s="462"/>
      <c r="AT3" s="462"/>
      <c r="AU3" s="462"/>
      <c r="AV3" s="462"/>
      <c r="AW3" s="462"/>
      <c r="AX3" s="532"/>
      <c r="AY3" s="524" t="s">
        <v>24</v>
      </c>
      <c r="AZ3" s="525"/>
      <c r="BA3" s="525"/>
      <c r="BB3" s="525"/>
      <c r="BC3" s="525"/>
      <c r="BD3" s="525"/>
      <c r="BE3" s="525"/>
      <c r="BF3" s="525"/>
      <c r="BG3" s="525"/>
      <c r="BH3" s="525"/>
      <c r="BI3" s="525"/>
      <c r="BJ3" s="525"/>
      <c r="BK3" s="525"/>
      <c r="BL3" s="525"/>
      <c r="BM3" s="574"/>
      <c r="BN3" s="461" t="s">
        <v>25</v>
      </c>
      <c r="BO3" s="462"/>
      <c r="BP3" s="462"/>
      <c r="BQ3" s="462"/>
      <c r="BR3" s="462"/>
      <c r="BS3" s="462"/>
      <c r="BT3" s="462"/>
      <c r="BU3" s="532"/>
      <c r="BV3" s="461" t="s">
        <v>26</v>
      </c>
      <c r="BW3" s="462"/>
      <c r="BX3" s="462"/>
      <c r="BY3" s="462"/>
      <c r="BZ3" s="462"/>
      <c r="CA3" s="462"/>
      <c r="CB3" s="462"/>
      <c r="CC3" s="532"/>
      <c r="CD3" s="524" t="s">
        <v>24</v>
      </c>
      <c r="CE3" s="525"/>
      <c r="CF3" s="525"/>
      <c r="CG3" s="525"/>
      <c r="CH3" s="525"/>
      <c r="CI3" s="525"/>
      <c r="CJ3" s="525"/>
      <c r="CK3" s="525"/>
      <c r="CL3" s="525"/>
      <c r="CM3" s="525"/>
      <c r="CN3" s="525"/>
      <c r="CO3" s="525"/>
      <c r="CP3" s="525"/>
      <c r="CQ3" s="525"/>
      <c r="CR3" s="525"/>
      <c r="CS3" s="574"/>
      <c r="CT3" s="461" t="s">
        <v>27</v>
      </c>
      <c r="CU3" s="462"/>
      <c r="CV3" s="462"/>
      <c r="CW3" s="462"/>
      <c r="CX3" s="462"/>
      <c r="CY3" s="462"/>
      <c r="CZ3" s="462"/>
      <c r="DA3" s="532"/>
      <c r="DB3" s="461" t="s">
        <v>28</v>
      </c>
      <c r="DC3" s="462"/>
      <c r="DD3" s="462"/>
      <c r="DE3" s="462"/>
      <c r="DF3" s="462"/>
      <c r="DG3" s="462"/>
      <c r="DH3" s="462"/>
      <c r="DI3" s="532"/>
    </row>
    <row r="4" spans="1:119" ht="18.75" customHeight="1" x14ac:dyDescent="0.2">
      <c r="A4" s="42"/>
      <c r="B4" s="540"/>
      <c r="C4" s="541"/>
      <c r="D4" s="541"/>
      <c r="E4" s="542"/>
      <c r="F4" s="542"/>
      <c r="G4" s="542"/>
      <c r="H4" s="542"/>
      <c r="I4" s="542"/>
      <c r="J4" s="542"/>
      <c r="K4" s="542"/>
      <c r="L4" s="542"/>
      <c r="M4" s="542"/>
      <c r="N4" s="542"/>
      <c r="O4" s="542"/>
      <c r="P4" s="542"/>
      <c r="Q4" s="542"/>
      <c r="R4" s="546"/>
      <c r="S4" s="546"/>
      <c r="T4" s="546"/>
      <c r="U4" s="546"/>
      <c r="V4" s="547"/>
      <c r="W4" s="533"/>
      <c r="X4" s="344"/>
      <c r="Y4" s="344"/>
      <c r="Z4" s="344"/>
      <c r="AA4" s="344"/>
      <c r="AB4" s="541"/>
      <c r="AC4" s="546"/>
      <c r="AD4" s="344"/>
      <c r="AE4" s="344"/>
      <c r="AF4" s="344"/>
      <c r="AG4" s="344"/>
      <c r="AH4" s="344"/>
      <c r="AI4" s="344"/>
      <c r="AJ4" s="344"/>
      <c r="AK4" s="344"/>
      <c r="AL4" s="534"/>
      <c r="AM4" s="488"/>
      <c r="AN4" s="398"/>
      <c r="AO4" s="398"/>
      <c r="AP4" s="398"/>
      <c r="AQ4" s="398"/>
      <c r="AR4" s="398"/>
      <c r="AS4" s="398"/>
      <c r="AT4" s="398"/>
      <c r="AU4" s="398"/>
      <c r="AV4" s="398"/>
      <c r="AW4" s="398"/>
      <c r="AX4" s="573"/>
      <c r="AY4" s="374" t="s">
        <v>29</v>
      </c>
      <c r="AZ4" s="375"/>
      <c r="BA4" s="375"/>
      <c r="BB4" s="375"/>
      <c r="BC4" s="375"/>
      <c r="BD4" s="375"/>
      <c r="BE4" s="375"/>
      <c r="BF4" s="375"/>
      <c r="BG4" s="375"/>
      <c r="BH4" s="375"/>
      <c r="BI4" s="375"/>
      <c r="BJ4" s="375"/>
      <c r="BK4" s="375"/>
      <c r="BL4" s="375"/>
      <c r="BM4" s="376"/>
      <c r="BN4" s="377">
        <v>39584010</v>
      </c>
      <c r="BO4" s="378"/>
      <c r="BP4" s="378"/>
      <c r="BQ4" s="378"/>
      <c r="BR4" s="378"/>
      <c r="BS4" s="378"/>
      <c r="BT4" s="378"/>
      <c r="BU4" s="379"/>
      <c r="BV4" s="377">
        <v>29140693</v>
      </c>
      <c r="BW4" s="378"/>
      <c r="BX4" s="378"/>
      <c r="BY4" s="378"/>
      <c r="BZ4" s="378"/>
      <c r="CA4" s="378"/>
      <c r="CB4" s="378"/>
      <c r="CC4" s="379"/>
      <c r="CD4" s="558" t="s">
        <v>30</v>
      </c>
      <c r="CE4" s="559"/>
      <c r="CF4" s="559"/>
      <c r="CG4" s="559"/>
      <c r="CH4" s="559"/>
      <c r="CI4" s="559"/>
      <c r="CJ4" s="559"/>
      <c r="CK4" s="559"/>
      <c r="CL4" s="559"/>
      <c r="CM4" s="559"/>
      <c r="CN4" s="559"/>
      <c r="CO4" s="559"/>
      <c r="CP4" s="559"/>
      <c r="CQ4" s="559"/>
      <c r="CR4" s="559"/>
      <c r="CS4" s="560"/>
      <c r="CT4" s="561">
        <v>12.3</v>
      </c>
      <c r="CU4" s="562"/>
      <c r="CV4" s="562"/>
      <c r="CW4" s="562"/>
      <c r="CX4" s="562"/>
      <c r="CY4" s="562"/>
      <c r="CZ4" s="562"/>
      <c r="DA4" s="563"/>
      <c r="DB4" s="561">
        <v>12</v>
      </c>
      <c r="DC4" s="562"/>
      <c r="DD4" s="562"/>
      <c r="DE4" s="562"/>
      <c r="DF4" s="562"/>
      <c r="DG4" s="562"/>
      <c r="DH4" s="562"/>
      <c r="DI4" s="563"/>
    </row>
    <row r="5" spans="1:119" ht="18.75" customHeight="1" x14ac:dyDescent="0.2">
      <c r="A5" s="42"/>
      <c r="B5" s="568"/>
      <c r="C5" s="399"/>
      <c r="D5" s="399"/>
      <c r="E5" s="569"/>
      <c r="F5" s="569"/>
      <c r="G5" s="569"/>
      <c r="H5" s="569"/>
      <c r="I5" s="569"/>
      <c r="J5" s="569"/>
      <c r="K5" s="569"/>
      <c r="L5" s="569"/>
      <c r="M5" s="569"/>
      <c r="N5" s="569"/>
      <c r="O5" s="569"/>
      <c r="P5" s="569"/>
      <c r="Q5" s="569"/>
      <c r="R5" s="397"/>
      <c r="S5" s="397"/>
      <c r="T5" s="397"/>
      <c r="U5" s="397"/>
      <c r="V5" s="572"/>
      <c r="W5" s="488"/>
      <c r="X5" s="398"/>
      <c r="Y5" s="398"/>
      <c r="Z5" s="398"/>
      <c r="AA5" s="398"/>
      <c r="AB5" s="399"/>
      <c r="AC5" s="397"/>
      <c r="AD5" s="398"/>
      <c r="AE5" s="398"/>
      <c r="AF5" s="398"/>
      <c r="AG5" s="398"/>
      <c r="AH5" s="398"/>
      <c r="AI5" s="398"/>
      <c r="AJ5" s="398"/>
      <c r="AK5" s="398"/>
      <c r="AL5" s="573"/>
      <c r="AM5" s="451" t="s">
        <v>31</v>
      </c>
      <c r="AN5" s="356"/>
      <c r="AO5" s="356"/>
      <c r="AP5" s="356"/>
      <c r="AQ5" s="356"/>
      <c r="AR5" s="356"/>
      <c r="AS5" s="356"/>
      <c r="AT5" s="357"/>
      <c r="AU5" s="439" t="s">
        <v>32</v>
      </c>
      <c r="AV5" s="440"/>
      <c r="AW5" s="440"/>
      <c r="AX5" s="440"/>
      <c r="AY5" s="362" t="s">
        <v>33</v>
      </c>
      <c r="AZ5" s="363"/>
      <c r="BA5" s="363"/>
      <c r="BB5" s="363"/>
      <c r="BC5" s="363"/>
      <c r="BD5" s="363"/>
      <c r="BE5" s="363"/>
      <c r="BF5" s="363"/>
      <c r="BG5" s="363"/>
      <c r="BH5" s="363"/>
      <c r="BI5" s="363"/>
      <c r="BJ5" s="363"/>
      <c r="BK5" s="363"/>
      <c r="BL5" s="363"/>
      <c r="BM5" s="364"/>
      <c r="BN5" s="382">
        <v>37504755</v>
      </c>
      <c r="BO5" s="383"/>
      <c r="BP5" s="383"/>
      <c r="BQ5" s="383"/>
      <c r="BR5" s="383"/>
      <c r="BS5" s="383"/>
      <c r="BT5" s="383"/>
      <c r="BU5" s="384"/>
      <c r="BV5" s="382">
        <v>27172603</v>
      </c>
      <c r="BW5" s="383"/>
      <c r="BX5" s="383"/>
      <c r="BY5" s="383"/>
      <c r="BZ5" s="383"/>
      <c r="CA5" s="383"/>
      <c r="CB5" s="383"/>
      <c r="CC5" s="384"/>
      <c r="CD5" s="391" t="s">
        <v>34</v>
      </c>
      <c r="CE5" s="392"/>
      <c r="CF5" s="392"/>
      <c r="CG5" s="392"/>
      <c r="CH5" s="392"/>
      <c r="CI5" s="392"/>
      <c r="CJ5" s="392"/>
      <c r="CK5" s="392"/>
      <c r="CL5" s="392"/>
      <c r="CM5" s="392"/>
      <c r="CN5" s="392"/>
      <c r="CO5" s="392"/>
      <c r="CP5" s="392"/>
      <c r="CQ5" s="392"/>
      <c r="CR5" s="392"/>
      <c r="CS5" s="393"/>
      <c r="CT5" s="352">
        <v>96.9</v>
      </c>
      <c r="CU5" s="353"/>
      <c r="CV5" s="353"/>
      <c r="CW5" s="353"/>
      <c r="CX5" s="353"/>
      <c r="CY5" s="353"/>
      <c r="CZ5" s="353"/>
      <c r="DA5" s="354"/>
      <c r="DB5" s="352">
        <v>98.2</v>
      </c>
      <c r="DC5" s="353"/>
      <c r="DD5" s="353"/>
      <c r="DE5" s="353"/>
      <c r="DF5" s="353"/>
      <c r="DG5" s="353"/>
      <c r="DH5" s="353"/>
      <c r="DI5" s="354"/>
    </row>
    <row r="6" spans="1:119" ht="18.75" customHeight="1" x14ac:dyDescent="0.2">
      <c r="A6" s="42"/>
      <c r="B6" s="538" t="s">
        <v>35</v>
      </c>
      <c r="C6" s="396"/>
      <c r="D6" s="396"/>
      <c r="E6" s="539"/>
      <c r="F6" s="539"/>
      <c r="G6" s="539"/>
      <c r="H6" s="539"/>
      <c r="I6" s="539"/>
      <c r="J6" s="539"/>
      <c r="K6" s="539"/>
      <c r="L6" s="539" t="s">
        <v>36</v>
      </c>
      <c r="M6" s="539"/>
      <c r="N6" s="539"/>
      <c r="O6" s="539"/>
      <c r="P6" s="539"/>
      <c r="Q6" s="539"/>
      <c r="R6" s="420"/>
      <c r="S6" s="420"/>
      <c r="T6" s="420"/>
      <c r="U6" s="420"/>
      <c r="V6" s="545"/>
      <c r="W6" s="473" t="s">
        <v>37</v>
      </c>
      <c r="X6" s="395"/>
      <c r="Y6" s="395"/>
      <c r="Z6" s="395"/>
      <c r="AA6" s="395"/>
      <c r="AB6" s="396"/>
      <c r="AC6" s="550" t="s">
        <v>38</v>
      </c>
      <c r="AD6" s="551"/>
      <c r="AE6" s="551"/>
      <c r="AF6" s="551"/>
      <c r="AG6" s="551"/>
      <c r="AH6" s="551"/>
      <c r="AI6" s="551"/>
      <c r="AJ6" s="551"/>
      <c r="AK6" s="551"/>
      <c r="AL6" s="552"/>
      <c r="AM6" s="451" t="s">
        <v>39</v>
      </c>
      <c r="AN6" s="356"/>
      <c r="AO6" s="356"/>
      <c r="AP6" s="356"/>
      <c r="AQ6" s="356"/>
      <c r="AR6" s="356"/>
      <c r="AS6" s="356"/>
      <c r="AT6" s="357"/>
      <c r="AU6" s="439" t="s">
        <v>32</v>
      </c>
      <c r="AV6" s="440"/>
      <c r="AW6" s="440"/>
      <c r="AX6" s="440"/>
      <c r="AY6" s="362" t="s">
        <v>40</v>
      </c>
      <c r="AZ6" s="363"/>
      <c r="BA6" s="363"/>
      <c r="BB6" s="363"/>
      <c r="BC6" s="363"/>
      <c r="BD6" s="363"/>
      <c r="BE6" s="363"/>
      <c r="BF6" s="363"/>
      <c r="BG6" s="363"/>
      <c r="BH6" s="363"/>
      <c r="BI6" s="363"/>
      <c r="BJ6" s="363"/>
      <c r="BK6" s="363"/>
      <c r="BL6" s="363"/>
      <c r="BM6" s="364"/>
      <c r="BN6" s="382">
        <v>2079255</v>
      </c>
      <c r="BO6" s="383"/>
      <c r="BP6" s="383"/>
      <c r="BQ6" s="383"/>
      <c r="BR6" s="383"/>
      <c r="BS6" s="383"/>
      <c r="BT6" s="383"/>
      <c r="BU6" s="384"/>
      <c r="BV6" s="382">
        <v>1968090</v>
      </c>
      <c r="BW6" s="383"/>
      <c r="BX6" s="383"/>
      <c r="BY6" s="383"/>
      <c r="BZ6" s="383"/>
      <c r="CA6" s="383"/>
      <c r="CB6" s="383"/>
      <c r="CC6" s="384"/>
      <c r="CD6" s="391" t="s">
        <v>41</v>
      </c>
      <c r="CE6" s="392"/>
      <c r="CF6" s="392"/>
      <c r="CG6" s="392"/>
      <c r="CH6" s="392"/>
      <c r="CI6" s="392"/>
      <c r="CJ6" s="392"/>
      <c r="CK6" s="392"/>
      <c r="CL6" s="392"/>
      <c r="CM6" s="392"/>
      <c r="CN6" s="392"/>
      <c r="CO6" s="392"/>
      <c r="CP6" s="392"/>
      <c r="CQ6" s="392"/>
      <c r="CR6" s="392"/>
      <c r="CS6" s="393"/>
      <c r="CT6" s="535">
        <v>102.5</v>
      </c>
      <c r="CU6" s="536"/>
      <c r="CV6" s="536"/>
      <c r="CW6" s="536"/>
      <c r="CX6" s="536"/>
      <c r="CY6" s="536"/>
      <c r="CZ6" s="536"/>
      <c r="DA6" s="537"/>
      <c r="DB6" s="535">
        <v>103.9</v>
      </c>
      <c r="DC6" s="536"/>
      <c r="DD6" s="536"/>
      <c r="DE6" s="536"/>
      <c r="DF6" s="536"/>
      <c r="DG6" s="536"/>
      <c r="DH6" s="536"/>
      <c r="DI6" s="537"/>
    </row>
    <row r="7" spans="1:119" ht="18.75" customHeight="1" x14ac:dyDescent="0.2">
      <c r="A7" s="42"/>
      <c r="B7" s="540"/>
      <c r="C7" s="541"/>
      <c r="D7" s="541"/>
      <c r="E7" s="542"/>
      <c r="F7" s="542"/>
      <c r="G7" s="542"/>
      <c r="H7" s="542"/>
      <c r="I7" s="542"/>
      <c r="J7" s="542"/>
      <c r="K7" s="542"/>
      <c r="L7" s="542"/>
      <c r="M7" s="542"/>
      <c r="N7" s="542"/>
      <c r="O7" s="542"/>
      <c r="P7" s="542"/>
      <c r="Q7" s="542"/>
      <c r="R7" s="546"/>
      <c r="S7" s="546"/>
      <c r="T7" s="546"/>
      <c r="U7" s="546"/>
      <c r="V7" s="547"/>
      <c r="W7" s="533"/>
      <c r="X7" s="344"/>
      <c r="Y7" s="344"/>
      <c r="Z7" s="344"/>
      <c r="AA7" s="344"/>
      <c r="AB7" s="541"/>
      <c r="AC7" s="553"/>
      <c r="AD7" s="345"/>
      <c r="AE7" s="345"/>
      <c r="AF7" s="345"/>
      <c r="AG7" s="345"/>
      <c r="AH7" s="345"/>
      <c r="AI7" s="345"/>
      <c r="AJ7" s="345"/>
      <c r="AK7" s="345"/>
      <c r="AL7" s="554"/>
      <c r="AM7" s="451" t="s">
        <v>42</v>
      </c>
      <c r="AN7" s="356"/>
      <c r="AO7" s="356"/>
      <c r="AP7" s="356"/>
      <c r="AQ7" s="356"/>
      <c r="AR7" s="356"/>
      <c r="AS7" s="356"/>
      <c r="AT7" s="357"/>
      <c r="AU7" s="439" t="s">
        <v>43</v>
      </c>
      <c r="AV7" s="440"/>
      <c r="AW7" s="440"/>
      <c r="AX7" s="440"/>
      <c r="AY7" s="362" t="s">
        <v>44</v>
      </c>
      <c r="AZ7" s="363"/>
      <c r="BA7" s="363"/>
      <c r="BB7" s="363"/>
      <c r="BC7" s="363"/>
      <c r="BD7" s="363"/>
      <c r="BE7" s="363"/>
      <c r="BF7" s="363"/>
      <c r="BG7" s="363"/>
      <c r="BH7" s="363"/>
      <c r="BI7" s="363"/>
      <c r="BJ7" s="363"/>
      <c r="BK7" s="363"/>
      <c r="BL7" s="363"/>
      <c r="BM7" s="364"/>
      <c r="BN7" s="382">
        <v>28036</v>
      </c>
      <c r="BO7" s="383"/>
      <c r="BP7" s="383"/>
      <c r="BQ7" s="383"/>
      <c r="BR7" s="383"/>
      <c r="BS7" s="383"/>
      <c r="BT7" s="383"/>
      <c r="BU7" s="384"/>
      <c r="BV7" s="382">
        <v>30313</v>
      </c>
      <c r="BW7" s="383"/>
      <c r="BX7" s="383"/>
      <c r="BY7" s="383"/>
      <c r="BZ7" s="383"/>
      <c r="CA7" s="383"/>
      <c r="CB7" s="383"/>
      <c r="CC7" s="384"/>
      <c r="CD7" s="391" t="s">
        <v>45</v>
      </c>
      <c r="CE7" s="392"/>
      <c r="CF7" s="392"/>
      <c r="CG7" s="392"/>
      <c r="CH7" s="392"/>
      <c r="CI7" s="392"/>
      <c r="CJ7" s="392"/>
      <c r="CK7" s="392"/>
      <c r="CL7" s="392"/>
      <c r="CM7" s="392"/>
      <c r="CN7" s="392"/>
      <c r="CO7" s="392"/>
      <c r="CP7" s="392"/>
      <c r="CQ7" s="392"/>
      <c r="CR7" s="392"/>
      <c r="CS7" s="393"/>
      <c r="CT7" s="382">
        <v>16732552</v>
      </c>
      <c r="CU7" s="383"/>
      <c r="CV7" s="383"/>
      <c r="CW7" s="383"/>
      <c r="CX7" s="383"/>
      <c r="CY7" s="383"/>
      <c r="CZ7" s="383"/>
      <c r="DA7" s="384"/>
      <c r="DB7" s="382">
        <v>16207608</v>
      </c>
      <c r="DC7" s="383"/>
      <c r="DD7" s="383"/>
      <c r="DE7" s="383"/>
      <c r="DF7" s="383"/>
      <c r="DG7" s="383"/>
      <c r="DH7" s="383"/>
      <c r="DI7" s="384"/>
    </row>
    <row r="8" spans="1:119" ht="18.75" customHeight="1" thickBot="1" x14ac:dyDescent="0.25">
      <c r="A8" s="42"/>
      <c r="B8" s="543"/>
      <c r="C8" s="474"/>
      <c r="D8" s="474"/>
      <c r="E8" s="544"/>
      <c r="F8" s="544"/>
      <c r="G8" s="544"/>
      <c r="H8" s="544"/>
      <c r="I8" s="544"/>
      <c r="J8" s="544"/>
      <c r="K8" s="544"/>
      <c r="L8" s="544"/>
      <c r="M8" s="544"/>
      <c r="N8" s="544"/>
      <c r="O8" s="544"/>
      <c r="P8" s="544"/>
      <c r="Q8" s="544"/>
      <c r="R8" s="548"/>
      <c r="S8" s="548"/>
      <c r="T8" s="548"/>
      <c r="U8" s="548"/>
      <c r="V8" s="549"/>
      <c r="W8" s="463"/>
      <c r="X8" s="464"/>
      <c r="Y8" s="464"/>
      <c r="Z8" s="464"/>
      <c r="AA8" s="464"/>
      <c r="AB8" s="474"/>
      <c r="AC8" s="555"/>
      <c r="AD8" s="556"/>
      <c r="AE8" s="556"/>
      <c r="AF8" s="556"/>
      <c r="AG8" s="556"/>
      <c r="AH8" s="556"/>
      <c r="AI8" s="556"/>
      <c r="AJ8" s="556"/>
      <c r="AK8" s="556"/>
      <c r="AL8" s="557"/>
      <c r="AM8" s="451" t="s">
        <v>46</v>
      </c>
      <c r="AN8" s="356"/>
      <c r="AO8" s="356"/>
      <c r="AP8" s="356"/>
      <c r="AQ8" s="356"/>
      <c r="AR8" s="356"/>
      <c r="AS8" s="356"/>
      <c r="AT8" s="357"/>
      <c r="AU8" s="439" t="s">
        <v>32</v>
      </c>
      <c r="AV8" s="440"/>
      <c r="AW8" s="440"/>
      <c r="AX8" s="440"/>
      <c r="AY8" s="362" t="s">
        <v>47</v>
      </c>
      <c r="AZ8" s="363"/>
      <c r="BA8" s="363"/>
      <c r="BB8" s="363"/>
      <c r="BC8" s="363"/>
      <c r="BD8" s="363"/>
      <c r="BE8" s="363"/>
      <c r="BF8" s="363"/>
      <c r="BG8" s="363"/>
      <c r="BH8" s="363"/>
      <c r="BI8" s="363"/>
      <c r="BJ8" s="363"/>
      <c r="BK8" s="363"/>
      <c r="BL8" s="363"/>
      <c r="BM8" s="364"/>
      <c r="BN8" s="382">
        <v>2051219</v>
      </c>
      <c r="BO8" s="383"/>
      <c r="BP8" s="383"/>
      <c r="BQ8" s="383"/>
      <c r="BR8" s="383"/>
      <c r="BS8" s="383"/>
      <c r="BT8" s="383"/>
      <c r="BU8" s="384"/>
      <c r="BV8" s="382">
        <v>1937777</v>
      </c>
      <c r="BW8" s="383"/>
      <c r="BX8" s="383"/>
      <c r="BY8" s="383"/>
      <c r="BZ8" s="383"/>
      <c r="CA8" s="383"/>
      <c r="CB8" s="383"/>
      <c r="CC8" s="384"/>
      <c r="CD8" s="391" t="s">
        <v>48</v>
      </c>
      <c r="CE8" s="392"/>
      <c r="CF8" s="392"/>
      <c r="CG8" s="392"/>
      <c r="CH8" s="392"/>
      <c r="CI8" s="392"/>
      <c r="CJ8" s="392"/>
      <c r="CK8" s="392"/>
      <c r="CL8" s="392"/>
      <c r="CM8" s="392"/>
      <c r="CN8" s="392"/>
      <c r="CO8" s="392"/>
      <c r="CP8" s="392"/>
      <c r="CQ8" s="392"/>
      <c r="CR8" s="392"/>
      <c r="CS8" s="393"/>
      <c r="CT8" s="495">
        <v>0.86</v>
      </c>
      <c r="CU8" s="496"/>
      <c r="CV8" s="496"/>
      <c r="CW8" s="496"/>
      <c r="CX8" s="496"/>
      <c r="CY8" s="496"/>
      <c r="CZ8" s="496"/>
      <c r="DA8" s="497"/>
      <c r="DB8" s="495">
        <v>0.86</v>
      </c>
      <c r="DC8" s="496"/>
      <c r="DD8" s="496"/>
      <c r="DE8" s="496"/>
      <c r="DF8" s="496"/>
      <c r="DG8" s="496"/>
      <c r="DH8" s="496"/>
      <c r="DI8" s="497"/>
    </row>
    <row r="9" spans="1:119" ht="18.75" customHeight="1" thickBot="1" x14ac:dyDescent="0.25">
      <c r="A9" s="42"/>
      <c r="B9" s="524" t="s">
        <v>49</v>
      </c>
      <c r="C9" s="525"/>
      <c r="D9" s="525"/>
      <c r="E9" s="525"/>
      <c r="F9" s="525"/>
      <c r="G9" s="525"/>
      <c r="H9" s="525"/>
      <c r="I9" s="525"/>
      <c r="J9" s="525"/>
      <c r="K9" s="445"/>
      <c r="L9" s="526" t="s">
        <v>50</v>
      </c>
      <c r="M9" s="527"/>
      <c r="N9" s="527"/>
      <c r="O9" s="527"/>
      <c r="P9" s="527"/>
      <c r="Q9" s="528"/>
      <c r="R9" s="529">
        <v>75309</v>
      </c>
      <c r="S9" s="530"/>
      <c r="T9" s="530"/>
      <c r="U9" s="530"/>
      <c r="V9" s="531"/>
      <c r="W9" s="461" t="s">
        <v>51</v>
      </c>
      <c r="X9" s="462"/>
      <c r="Y9" s="462"/>
      <c r="Z9" s="462"/>
      <c r="AA9" s="462"/>
      <c r="AB9" s="462"/>
      <c r="AC9" s="462"/>
      <c r="AD9" s="462"/>
      <c r="AE9" s="462"/>
      <c r="AF9" s="462"/>
      <c r="AG9" s="462"/>
      <c r="AH9" s="462"/>
      <c r="AI9" s="462"/>
      <c r="AJ9" s="462"/>
      <c r="AK9" s="462"/>
      <c r="AL9" s="532"/>
      <c r="AM9" s="451" t="s">
        <v>52</v>
      </c>
      <c r="AN9" s="356"/>
      <c r="AO9" s="356"/>
      <c r="AP9" s="356"/>
      <c r="AQ9" s="356"/>
      <c r="AR9" s="356"/>
      <c r="AS9" s="356"/>
      <c r="AT9" s="357"/>
      <c r="AU9" s="439" t="s">
        <v>32</v>
      </c>
      <c r="AV9" s="440"/>
      <c r="AW9" s="440"/>
      <c r="AX9" s="440"/>
      <c r="AY9" s="362" t="s">
        <v>53</v>
      </c>
      <c r="AZ9" s="363"/>
      <c r="BA9" s="363"/>
      <c r="BB9" s="363"/>
      <c r="BC9" s="363"/>
      <c r="BD9" s="363"/>
      <c r="BE9" s="363"/>
      <c r="BF9" s="363"/>
      <c r="BG9" s="363"/>
      <c r="BH9" s="363"/>
      <c r="BI9" s="363"/>
      <c r="BJ9" s="363"/>
      <c r="BK9" s="363"/>
      <c r="BL9" s="363"/>
      <c r="BM9" s="364"/>
      <c r="BN9" s="382">
        <v>113442</v>
      </c>
      <c r="BO9" s="383"/>
      <c r="BP9" s="383"/>
      <c r="BQ9" s="383"/>
      <c r="BR9" s="383"/>
      <c r="BS9" s="383"/>
      <c r="BT9" s="383"/>
      <c r="BU9" s="384"/>
      <c r="BV9" s="382">
        <v>-135674</v>
      </c>
      <c r="BW9" s="383"/>
      <c r="BX9" s="383"/>
      <c r="BY9" s="383"/>
      <c r="BZ9" s="383"/>
      <c r="CA9" s="383"/>
      <c r="CB9" s="383"/>
      <c r="CC9" s="384"/>
      <c r="CD9" s="391" t="s">
        <v>54</v>
      </c>
      <c r="CE9" s="392"/>
      <c r="CF9" s="392"/>
      <c r="CG9" s="392"/>
      <c r="CH9" s="392"/>
      <c r="CI9" s="392"/>
      <c r="CJ9" s="392"/>
      <c r="CK9" s="392"/>
      <c r="CL9" s="392"/>
      <c r="CM9" s="392"/>
      <c r="CN9" s="392"/>
      <c r="CO9" s="392"/>
      <c r="CP9" s="392"/>
      <c r="CQ9" s="392"/>
      <c r="CR9" s="392"/>
      <c r="CS9" s="393"/>
      <c r="CT9" s="352">
        <v>10.1</v>
      </c>
      <c r="CU9" s="353"/>
      <c r="CV9" s="353"/>
      <c r="CW9" s="353"/>
      <c r="CX9" s="353"/>
      <c r="CY9" s="353"/>
      <c r="CZ9" s="353"/>
      <c r="DA9" s="354"/>
      <c r="DB9" s="352">
        <v>10.8</v>
      </c>
      <c r="DC9" s="353"/>
      <c r="DD9" s="353"/>
      <c r="DE9" s="353"/>
      <c r="DF9" s="353"/>
      <c r="DG9" s="353"/>
      <c r="DH9" s="353"/>
      <c r="DI9" s="354"/>
    </row>
    <row r="10" spans="1:119" ht="18.75" customHeight="1" thickBot="1" x14ac:dyDescent="0.25">
      <c r="A10" s="42"/>
      <c r="B10" s="524"/>
      <c r="C10" s="525"/>
      <c r="D10" s="525"/>
      <c r="E10" s="525"/>
      <c r="F10" s="525"/>
      <c r="G10" s="525"/>
      <c r="H10" s="525"/>
      <c r="I10" s="525"/>
      <c r="J10" s="525"/>
      <c r="K10" s="445"/>
      <c r="L10" s="355" t="s">
        <v>55</v>
      </c>
      <c r="M10" s="356"/>
      <c r="N10" s="356"/>
      <c r="O10" s="356"/>
      <c r="P10" s="356"/>
      <c r="Q10" s="357"/>
      <c r="R10" s="358">
        <v>76667</v>
      </c>
      <c r="S10" s="359"/>
      <c r="T10" s="359"/>
      <c r="U10" s="359"/>
      <c r="V10" s="361"/>
      <c r="W10" s="533"/>
      <c r="X10" s="344"/>
      <c r="Y10" s="344"/>
      <c r="Z10" s="344"/>
      <c r="AA10" s="344"/>
      <c r="AB10" s="344"/>
      <c r="AC10" s="344"/>
      <c r="AD10" s="344"/>
      <c r="AE10" s="344"/>
      <c r="AF10" s="344"/>
      <c r="AG10" s="344"/>
      <c r="AH10" s="344"/>
      <c r="AI10" s="344"/>
      <c r="AJ10" s="344"/>
      <c r="AK10" s="344"/>
      <c r="AL10" s="534"/>
      <c r="AM10" s="451" t="s">
        <v>56</v>
      </c>
      <c r="AN10" s="356"/>
      <c r="AO10" s="356"/>
      <c r="AP10" s="356"/>
      <c r="AQ10" s="356"/>
      <c r="AR10" s="356"/>
      <c r="AS10" s="356"/>
      <c r="AT10" s="357"/>
      <c r="AU10" s="439" t="s">
        <v>32</v>
      </c>
      <c r="AV10" s="440"/>
      <c r="AW10" s="440"/>
      <c r="AX10" s="440"/>
      <c r="AY10" s="362" t="s">
        <v>57</v>
      </c>
      <c r="AZ10" s="363"/>
      <c r="BA10" s="363"/>
      <c r="BB10" s="363"/>
      <c r="BC10" s="363"/>
      <c r="BD10" s="363"/>
      <c r="BE10" s="363"/>
      <c r="BF10" s="363"/>
      <c r="BG10" s="363"/>
      <c r="BH10" s="363"/>
      <c r="BI10" s="363"/>
      <c r="BJ10" s="363"/>
      <c r="BK10" s="363"/>
      <c r="BL10" s="363"/>
      <c r="BM10" s="364"/>
      <c r="BN10" s="382">
        <v>4916</v>
      </c>
      <c r="BO10" s="383"/>
      <c r="BP10" s="383"/>
      <c r="BQ10" s="383"/>
      <c r="BR10" s="383"/>
      <c r="BS10" s="383"/>
      <c r="BT10" s="383"/>
      <c r="BU10" s="384"/>
      <c r="BV10" s="382">
        <v>5413</v>
      </c>
      <c r="BW10" s="383"/>
      <c r="BX10" s="383"/>
      <c r="BY10" s="383"/>
      <c r="BZ10" s="383"/>
      <c r="CA10" s="383"/>
      <c r="CB10" s="383"/>
      <c r="CC10" s="384"/>
      <c r="CD10" s="45" t="s">
        <v>58</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5">
      <c r="A11" s="42"/>
      <c r="B11" s="524"/>
      <c r="C11" s="525"/>
      <c r="D11" s="525"/>
      <c r="E11" s="525"/>
      <c r="F11" s="525"/>
      <c r="G11" s="525"/>
      <c r="H11" s="525"/>
      <c r="I11" s="525"/>
      <c r="J11" s="525"/>
      <c r="K11" s="445"/>
      <c r="L11" s="428" t="s">
        <v>59</v>
      </c>
      <c r="M11" s="429"/>
      <c r="N11" s="429"/>
      <c r="O11" s="429"/>
      <c r="P11" s="429"/>
      <c r="Q11" s="430"/>
      <c r="R11" s="521" t="s">
        <v>60</v>
      </c>
      <c r="S11" s="522"/>
      <c r="T11" s="522"/>
      <c r="U11" s="522"/>
      <c r="V11" s="523"/>
      <c r="W11" s="533"/>
      <c r="X11" s="344"/>
      <c r="Y11" s="344"/>
      <c r="Z11" s="344"/>
      <c r="AA11" s="344"/>
      <c r="AB11" s="344"/>
      <c r="AC11" s="344"/>
      <c r="AD11" s="344"/>
      <c r="AE11" s="344"/>
      <c r="AF11" s="344"/>
      <c r="AG11" s="344"/>
      <c r="AH11" s="344"/>
      <c r="AI11" s="344"/>
      <c r="AJ11" s="344"/>
      <c r="AK11" s="344"/>
      <c r="AL11" s="534"/>
      <c r="AM11" s="451" t="s">
        <v>61</v>
      </c>
      <c r="AN11" s="356"/>
      <c r="AO11" s="356"/>
      <c r="AP11" s="356"/>
      <c r="AQ11" s="356"/>
      <c r="AR11" s="356"/>
      <c r="AS11" s="356"/>
      <c r="AT11" s="357"/>
      <c r="AU11" s="439" t="s">
        <v>32</v>
      </c>
      <c r="AV11" s="440"/>
      <c r="AW11" s="440"/>
      <c r="AX11" s="440"/>
      <c r="AY11" s="362" t="s">
        <v>62</v>
      </c>
      <c r="AZ11" s="363"/>
      <c r="BA11" s="363"/>
      <c r="BB11" s="363"/>
      <c r="BC11" s="363"/>
      <c r="BD11" s="363"/>
      <c r="BE11" s="363"/>
      <c r="BF11" s="363"/>
      <c r="BG11" s="363"/>
      <c r="BH11" s="363"/>
      <c r="BI11" s="363"/>
      <c r="BJ11" s="363"/>
      <c r="BK11" s="363"/>
      <c r="BL11" s="363"/>
      <c r="BM11" s="364"/>
      <c r="BN11" s="382">
        <v>0</v>
      </c>
      <c r="BO11" s="383"/>
      <c r="BP11" s="383"/>
      <c r="BQ11" s="383"/>
      <c r="BR11" s="383"/>
      <c r="BS11" s="383"/>
      <c r="BT11" s="383"/>
      <c r="BU11" s="384"/>
      <c r="BV11" s="382">
        <v>0</v>
      </c>
      <c r="BW11" s="383"/>
      <c r="BX11" s="383"/>
      <c r="BY11" s="383"/>
      <c r="BZ11" s="383"/>
      <c r="CA11" s="383"/>
      <c r="CB11" s="383"/>
      <c r="CC11" s="384"/>
      <c r="CD11" s="391" t="s">
        <v>63</v>
      </c>
      <c r="CE11" s="392"/>
      <c r="CF11" s="392"/>
      <c r="CG11" s="392"/>
      <c r="CH11" s="392"/>
      <c r="CI11" s="392"/>
      <c r="CJ11" s="392"/>
      <c r="CK11" s="392"/>
      <c r="CL11" s="392"/>
      <c r="CM11" s="392"/>
      <c r="CN11" s="392"/>
      <c r="CO11" s="392"/>
      <c r="CP11" s="392"/>
      <c r="CQ11" s="392"/>
      <c r="CR11" s="392"/>
      <c r="CS11" s="393"/>
      <c r="CT11" s="495" t="s">
        <v>64</v>
      </c>
      <c r="CU11" s="496"/>
      <c r="CV11" s="496"/>
      <c r="CW11" s="496"/>
      <c r="CX11" s="496"/>
      <c r="CY11" s="496"/>
      <c r="CZ11" s="496"/>
      <c r="DA11" s="497"/>
      <c r="DB11" s="495" t="s">
        <v>64</v>
      </c>
      <c r="DC11" s="496"/>
      <c r="DD11" s="496"/>
      <c r="DE11" s="496"/>
      <c r="DF11" s="496"/>
      <c r="DG11" s="496"/>
      <c r="DH11" s="496"/>
      <c r="DI11" s="497"/>
    </row>
    <row r="12" spans="1:119" ht="18.75" customHeight="1" x14ac:dyDescent="0.2">
      <c r="A12" s="42"/>
      <c r="B12" s="498" t="s">
        <v>65</v>
      </c>
      <c r="C12" s="499"/>
      <c r="D12" s="499"/>
      <c r="E12" s="499"/>
      <c r="F12" s="499"/>
      <c r="G12" s="499"/>
      <c r="H12" s="499"/>
      <c r="I12" s="499"/>
      <c r="J12" s="499"/>
      <c r="K12" s="500"/>
      <c r="L12" s="507" t="s">
        <v>66</v>
      </c>
      <c r="M12" s="508"/>
      <c r="N12" s="508"/>
      <c r="O12" s="508"/>
      <c r="P12" s="508"/>
      <c r="Q12" s="509"/>
      <c r="R12" s="510">
        <v>75373</v>
      </c>
      <c r="S12" s="511"/>
      <c r="T12" s="511"/>
      <c r="U12" s="511"/>
      <c r="V12" s="512"/>
      <c r="W12" s="513" t="s">
        <v>24</v>
      </c>
      <c r="X12" s="440"/>
      <c r="Y12" s="440"/>
      <c r="Z12" s="440"/>
      <c r="AA12" s="440"/>
      <c r="AB12" s="514"/>
      <c r="AC12" s="515" t="s">
        <v>67</v>
      </c>
      <c r="AD12" s="516"/>
      <c r="AE12" s="516"/>
      <c r="AF12" s="516"/>
      <c r="AG12" s="517"/>
      <c r="AH12" s="515" t="s">
        <v>68</v>
      </c>
      <c r="AI12" s="516"/>
      <c r="AJ12" s="516"/>
      <c r="AK12" s="516"/>
      <c r="AL12" s="518"/>
      <c r="AM12" s="451" t="s">
        <v>69</v>
      </c>
      <c r="AN12" s="356"/>
      <c r="AO12" s="356"/>
      <c r="AP12" s="356"/>
      <c r="AQ12" s="356"/>
      <c r="AR12" s="356"/>
      <c r="AS12" s="356"/>
      <c r="AT12" s="357"/>
      <c r="AU12" s="439" t="s">
        <v>32</v>
      </c>
      <c r="AV12" s="440"/>
      <c r="AW12" s="440"/>
      <c r="AX12" s="440"/>
      <c r="AY12" s="362" t="s">
        <v>70</v>
      </c>
      <c r="AZ12" s="363"/>
      <c r="BA12" s="363"/>
      <c r="BB12" s="363"/>
      <c r="BC12" s="363"/>
      <c r="BD12" s="363"/>
      <c r="BE12" s="363"/>
      <c r="BF12" s="363"/>
      <c r="BG12" s="363"/>
      <c r="BH12" s="363"/>
      <c r="BI12" s="363"/>
      <c r="BJ12" s="363"/>
      <c r="BK12" s="363"/>
      <c r="BL12" s="363"/>
      <c r="BM12" s="364"/>
      <c r="BN12" s="382">
        <v>1364629</v>
      </c>
      <c r="BO12" s="383"/>
      <c r="BP12" s="383"/>
      <c r="BQ12" s="383"/>
      <c r="BR12" s="383"/>
      <c r="BS12" s="383"/>
      <c r="BT12" s="383"/>
      <c r="BU12" s="384"/>
      <c r="BV12" s="382">
        <v>1633287</v>
      </c>
      <c r="BW12" s="383"/>
      <c r="BX12" s="383"/>
      <c r="BY12" s="383"/>
      <c r="BZ12" s="383"/>
      <c r="CA12" s="383"/>
      <c r="CB12" s="383"/>
      <c r="CC12" s="384"/>
      <c r="CD12" s="391" t="s">
        <v>71</v>
      </c>
      <c r="CE12" s="392"/>
      <c r="CF12" s="392"/>
      <c r="CG12" s="392"/>
      <c r="CH12" s="392"/>
      <c r="CI12" s="392"/>
      <c r="CJ12" s="392"/>
      <c r="CK12" s="392"/>
      <c r="CL12" s="392"/>
      <c r="CM12" s="392"/>
      <c r="CN12" s="392"/>
      <c r="CO12" s="392"/>
      <c r="CP12" s="392"/>
      <c r="CQ12" s="392"/>
      <c r="CR12" s="392"/>
      <c r="CS12" s="393"/>
      <c r="CT12" s="495" t="s">
        <v>64</v>
      </c>
      <c r="CU12" s="496"/>
      <c r="CV12" s="496"/>
      <c r="CW12" s="496"/>
      <c r="CX12" s="496"/>
      <c r="CY12" s="496"/>
      <c r="CZ12" s="496"/>
      <c r="DA12" s="497"/>
      <c r="DB12" s="495" t="s">
        <v>64</v>
      </c>
      <c r="DC12" s="496"/>
      <c r="DD12" s="496"/>
      <c r="DE12" s="496"/>
      <c r="DF12" s="496"/>
      <c r="DG12" s="496"/>
      <c r="DH12" s="496"/>
      <c r="DI12" s="497"/>
    </row>
    <row r="13" spans="1:119" ht="18.75" customHeight="1" x14ac:dyDescent="0.2">
      <c r="A13" s="42"/>
      <c r="B13" s="501"/>
      <c r="C13" s="502"/>
      <c r="D13" s="502"/>
      <c r="E13" s="502"/>
      <c r="F13" s="502"/>
      <c r="G13" s="502"/>
      <c r="H13" s="502"/>
      <c r="I13" s="502"/>
      <c r="J13" s="502"/>
      <c r="K13" s="503"/>
      <c r="L13" s="51"/>
      <c r="M13" s="482" t="s">
        <v>72</v>
      </c>
      <c r="N13" s="483"/>
      <c r="O13" s="483"/>
      <c r="P13" s="483"/>
      <c r="Q13" s="484"/>
      <c r="R13" s="485">
        <v>72714</v>
      </c>
      <c r="S13" s="486"/>
      <c r="T13" s="486"/>
      <c r="U13" s="486"/>
      <c r="V13" s="487"/>
      <c r="W13" s="473" t="s">
        <v>73</v>
      </c>
      <c r="X13" s="395"/>
      <c r="Y13" s="395"/>
      <c r="Z13" s="395"/>
      <c r="AA13" s="395"/>
      <c r="AB13" s="396"/>
      <c r="AC13" s="358">
        <v>1541</v>
      </c>
      <c r="AD13" s="359"/>
      <c r="AE13" s="359"/>
      <c r="AF13" s="359"/>
      <c r="AG13" s="360"/>
      <c r="AH13" s="358">
        <v>1714</v>
      </c>
      <c r="AI13" s="359"/>
      <c r="AJ13" s="359"/>
      <c r="AK13" s="359"/>
      <c r="AL13" s="361"/>
      <c r="AM13" s="451" t="s">
        <v>74</v>
      </c>
      <c r="AN13" s="356"/>
      <c r="AO13" s="356"/>
      <c r="AP13" s="356"/>
      <c r="AQ13" s="356"/>
      <c r="AR13" s="356"/>
      <c r="AS13" s="356"/>
      <c r="AT13" s="357"/>
      <c r="AU13" s="439" t="s">
        <v>32</v>
      </c>
      <c r="AV13" s="440"/>
      <c r="AW13" s="440"/>
      <c r="AX13" s="440"/>
      <c r="AY13" s="362" t="s">
        <v>75</v>
      </c>
      <c r="AZ13" s="363"/>
      <c r="BA13" s="363"/>
      <c r="BB13" s="363"/>
      <c r="BC13" s="363"/>
      <c r="BD13" s="363"/>
      <c r="BE13" s="363"/>
      <c r="BF13" s="363"/>
      <c r="BG13" s="363"/>
      <c r="BH13" s="363"/>
      <c r="BI13" s="363"/>
      <c r="BJ13" s="363"/>
      <c r="BK13" s="363"/>
      <c r="BL13" s="363"/>
      <c r="BM13" s="364"/>
      <c r="BN13" s="382">
        <v>-1246271</v>
      </c>
      <c r="BO13" s="383"/>
      <c r="BP13" s="383"/>
      <c r="BQ13" s="383"/>
      <c r="BR13" s="383"/>
      <c r="BS13" s="383"/>
      <c r="BT13" s="383"/>
      <c r="BU13" s="384"/>
      <c r="BV13" s="382">
        <v>-1763548</v>
      </c>
      <c r="BW13" s="383"/>
      <c r="BX13" s="383"/>
      <c r="BY13" s="383"/>
      <c r="BZ13" s="383"/>
      <c r="CA13" s="383"/>
      <c r="CB13" s="383"/>
      <c r="CC13" s="384"/>
      <c r="CD13" s="391" t="s">
        <v>76</v>
      </c>
      <c r="CE13" s="392"/>
      <c r="CF13" s="392"/>
      <c r="CG13" s="392"/>
      <c r="CH13" s="392"/>
      <c r="CI13" s="392"/>
      <c r="CJ13" s="392"/>
      <c r="CK13" s="392"/>
      <c r="CL13" s="392"/>
      <c r="CM13" s="392"/>
      <c r="CN13" s="392"/>
      <c r="CO13" s="392"/>
      <c r="CP13" s="392"/>
      <c r="CQ13" s="392"/>
      <c r="CR13" s="392"/>
      <c r="CS13" s="393"/>
      <c r="CT13" s="352">
        <v>5.2</v>
      </c>
      <c r="CU13" s="353"/>
      <c r="CV13" s="353"/>
      <c r="CW13" s="353"/>
      <c r="CX13" s="353"/>
      <c r="CY13" s="353"/>
      <c r="CZ13" s="353"/>
      <c r="DA13" s="354"/>
      <c r="DB13" s="352">
        <v>4.9000000000000004</v>
      </c>
      <c r="DC13" s="353"/>
      <c r="DD13" s="353"/>
      <c r="DE13" s="353"/>
      <c r="DF13" s="353"/>
      <c r="DG13" s="353"/>
      <c r="DH13" s="353"/>
      <c r="DI13" s="354"/>
    </row>
    <row r="14" spans="1:119" ht="18.75" customHeight="1" thickBot="1" x14ac:dyDescent="0.25">
      <c r="A14" s="42"/>
      <c r="B14" s="501"/>
      <c r="C14" s="502"/>
      <c r="D14" s="502"/>
      <c r="E14" s="502"/>
      <c r="F14" s="502"/>
      <c r="G14" s="502"/>
      <c r="H14" s="502"/>
      <c r="I14" s="502"/>
      <c r="J14" s="502"/>
      <c r="K14" s="503"/>
      <c r="L14" s="475" t="s">
        <v>77</v>
      </c>
      <c r="M14" s="519"/>
      <c r="N14" s="519"/>
      <c r="O14" s="519"/>
      <c r="P14" s="519"/>
      <c r="Q14" s="520"/>
      <c r="R14" s="485">
        <v>75812</v>
      </c>
      <c r="S14" s="486"/>
      <c r="T14" s="486"/>
      <c r="U14" s="486"/>
      <c r="V14" s="487"/>
      <c r="W14" s="488"/>
      <c r="X14" s="398"/>
      <c r="Y14" s="398"/>
      <c r="Z14" s="398"/>
      <c r="AA14" s="398"/>
      <c r="AB14" s="399"/>
      <c r="AC14" s="478">
        <v>4.3</v>
      </c>
      <c r="AD14" s="479"/>
      <c r="AE14" s="479"/>
      <c r="AF14" s="479"/>
      <c r="AG14" s="480"/>
      <c r="AH14" s="478">
        <v>4.7</v>
      </c>
      <c r="AI14" s="479"/>
      <c r="AJ14" s="479"/>
      <c r="AK14" s="479"/>
      <c r="AL14" s="481"/>
      <c r="AM14" s="451"/>
      <c r="AN14" s="356"/>
      <c r="AO14" s="356"/>
      <c r="AP14" s="356"/>
      <c r="AQ14" s="356"/>
      <c r="AR14" s="356"/>
      <c r="AS14" s="356"/>
      <c r="AT14" s="357"/>
      <c r="AU14" s="439"/>
      <c r="AV14" s="440"/>
      <c r="AW14" s="440"/>
      <c r="AX14" s="440"/>
      <c r="AY14" s="362"/>
      <c r="AZ14" s="363"/>
      <c r="BA14" s="363"/>
      <c r="BB14" s="363"/>
      <c r="BC14" s="363"/>
      <c r="BD14" s="363"/>
      <c r="BE14" s="363"/>
      <c r="BF14" s="363"/>
      <c r="BG14" s="363"/>
      <c r="BH14" s="363"/>
      <c r="BI14" s="363"/>
      <c r="BJ14" s="363"/>
      <c r="BK14" s="363"/>
      <c r="BL14" s="363"/>
      <c r="BM14" s="364"/>
      <c r="BN14" s="382"/>
      <c r="BO14" s="383"/>
      <c r="BP14" s="383"/>
      <c r="BQ14" s="383"/>
      <c r="BR14" s="383"/>
      <c r="BS14" s="383"/>
      <c r="BT14" s="383"/>
      <c r="BU14" s="384"/>
      <c r="BV14" s="382"/>
      <c r="BW14" s="383"/>
      <c r="BX14" s="383"/>
      <c r="BY14" s="383"/>
      <c r="BZ14" s="383"/>
      <c r="CA14" s="383"/>
      <c r="CB14" s="383"/>
      <c r="CC14" s="384"/>
      <c r="CD14" s="388" t="s">
        <v>78</v>
      </c>
      <c r="CE14" s="389"/>
      <c r="CF14" s="389"/>
      <c r="CG14" s="389"/>
      <c r="CH14" s="389"/>
      <c r="CI14" s="389"/>
      <c r="CJ14" s="389"/>
      <c r="CK14" s="389"/>
      <c r="CL14" s="389"/>
      <c r="CM14" s="389"/>
      <c r="CN14" s="389"/>
      <c r="CO14" s="389"/>
      <c r="CP14" s="389"/>
      <c r="CQ14" s="389"/>
      <c r="CR14" s="389"/>
      <c r="CS14" s="390"/>
      <c r="CT14" s="489">
        <v>94.6</v>
      </c>
      <c r="CU14" s="490"/>
      <c r="CV14" s="490"/>
      <c r="CW14" s="490"/>
      <c r="CX14" s="490"/>
      <c r="CY14" s="490"/>
      <c r="CZ14" s="490"/>
      <c r="DA14" s="491"/>
      <c r="DB14" s="489">
        <v>101.9</v>
      </c>
      <c r="DC14" s="490"/>
      <c r="DD14" s="490"/>
      <c r="DE14" s="490"/>
      <c r="DF14" s="490"/>
      <c r="DG14" s="490"/>
      <c r="DH14" s="490"/>
      <c r="DI14" s="491"/>
    </row>
    <row r="15" spans="1:119" ht="18.75" customHeight="1" x14ac:dyDescent="0.2">
      <c r="A15" s="42"/>
      <c r="B15" s="501"/>
      <c r="C15" s="502"/>
      <c r="D15" s="502"/>
      <c r="E15" s="502"/>
      <c r="F15" s="502"/>
      <c r="G15" s="502"/>
      <c r="H15" s="502"/>
      <c r="I15" s="502"/>
      <c r="J15" s="502"/>
      <c r="K15" s="503"/>
      <c r="L15" s="51"/>
      <c r="M15" s="482" t="s">
        <v>72</v>
      </c>
      <c r="N15" s="483"/>
      <c r="O15" s="483"/>
      <c r="P15" s="483"/>
      <c r="Q15" s="484"/>
      <c r="R15" s="485">
        <v>73271</v>
      </c>
      <c r="S15" s="486"/>
      <c r="T15" s="486"/>
      <c r="U15" s="486"/>
      <c r="V15" s="487"/>
      <c r="W15" s="473" t="s">
        <v>79</v>
      </c>
      <c r="X15" s="395"/>
      <c r="Y15" s="395"/>
      <c r="Z15" s="395"/>
      <c r="AA15" s="395"/>
      <c r="AB15" s="396"/>
      <c r="AC15" s="358">
        <v>12790</v>
      </c>
      <c r="AD15" s="359"/>
      <c r="AE15" s="359"/>
      <c r="AF15" s="359"/>
      <c r="AG15" s="360"/>
      <c r="AH15" s="358">
        <v>12751</v>
      </c>
      <c r="AI15" s="359"/>
      <c r="AJ15" s="359"/>
      <c r="AK15" s="359"/>
      <c r="AL15" s="361"/>
      <c r="AM15" s="451"/>
      <c r="AN15" s="356"/>
      <c r="AO15" s="356"/>
      <c r="AP15" s="356"/>
      <c r="AQ15" s="356"/>
      <c r="AR15" s="356"/>
      <c r="AS15" s="356"/>
      <c r="AT15" s="357"/>
      <c r="AU15" s="439"/>
      <c r="AV15" s="440"/>
      <c r="AW15" s="440"/>
      <c r="AX15" s="440"/>
      <c r="AY15" s="374" t="s">
        <v>80</v>
      </c>
      <c r="AZ15" s="375"/>
      <c r="BA15" s="375"/>
      <c r="BB15" s="375"/>
      <c r="BC15" s="375"/>
      <c r="BD15" s="375"/>
      <c r="BE15" s="375"/>
      <c r="BF15" s="375"/>
      <c r="BG15" s="375"/>
      <c r="BH15" s="375"/>
      <c r="BI15" s="375"/>
      <c r="BJ15" s="375"/>
      <c r="BK15" s="375"/>
      <c r="BL15" s="375"/>
      <c r="BM15" s="376"/>
      <c r="BN15" s="377">
        <v>11009038</v>
      </c>
      <c r="BO15" s="378"/>
      <c r="BP15" s="378"/>
      <c r="BQ15" s="378"/>
      <c r="BR15" s="378"/>
      <c r="BS15" s="378"/>
      <c r="BT15" s="378"/>
      <c r="BU15" s="379"/>
      <c r="BV15" s="377">
        <v>10591645</v>
      </c>
      <c r="BW15" s="378"/>
      <c r="BX15" s="378"/>
      <c r="BY15" s="378"/>
      <c r="BZ15" s="378"/>
      <c r="CA15" s="378"/>
      <c r="CB15" s="378"/>
      <c r="CC15" s="379"/>
      <c r="CD15" s="492" t="s">
        <v>81</v>
      </c>
      <c r="CE15" s="493"/>
      <c r="CF15" s="493"/>
      <c r="CG15" s="493"/>
      <c r="CH15" s="493"/>
      <c r="CI15" s="493"/>
      <c r="CJ15" s="493"/>
      <c r="CK15" s="493"/>
      <c r="CL15" s="493"/>
      <c r="CM15" s="493"/>
      <c r="CN15" s="493"/>
      <c r="CO15" s="493"/>
      <c r="CP15" s="493"/>
      <c r="CQ15" s="493"/>
      <c r="CR15" s="493"/>
      <c r="CS15" s="494"/>
      <c r="CT15" s="52"/>
      <c r="CU15" s="53"/>
      <c r="CV15" s="53"/>
      <c r="CW15" s="53"/>
      <c r="CX15" s="53"/>
      <c r="CY15" s="53"/>
      <c r="CZ15" s="53"/>
      <c r="DA15" s="54"/>
      <c r="DB15" s="52"/>
      <c r="DC15" s="53"/>
      <c r="DD15" s="53"/>
      <c r="DE15" s="53"/>
      <c r="DF15" s="53"/>
      <c r="DG15" s="53"/>
      <c r="DH15" s="53"/>
      <c r="DI15" s="54"/>
    </row>
    <row r="16" spans="1:119" ht="18.75" customHeight="1" x14ac:dyDescent="0.2">
      <c r="A16" s="42"/>
      <c r="B16" s="501"/>
      <c r="C16" s="502"/>
      <c r="D16" s="502"/>
      <c r="E16" s="502"/>
      <c r="F16" s="502"/>
      <c r="G16" s="502"/>
      <c r="H16" s="502"/>
      <c r="I16" s="502"/>
      <c r="J16" s="502"/>
      <c r="K16" s="503"/>
      <c r="L16" s="475" t="s">
        <v>82</v>
      </c>
      <c r="M16" s="476"/>
      <c r="N16" s="476"/>
      <c r="O16" s="476"/>
      <c r="P16" s="476"/>
      <c r="Q16" s="477"/>
      <c r="R16" s="470" t="s">
        <v>83</v>
      </c>
      <c r="S16" s="471"/>
      <c r="T16" s="471"/>
      <c r="U16" s="471"/>
      <c r="V16" s="472"/>
      <c r="W16" s="488"/>
      <c r="X16" s="398"/>
      <c r="Y16" s="398"/>
      <c r="Z16" s="398"/>
      <c r="AA16" s="398"/>
      <c r="AB16" s="399"/>
      <c r="AC16" s="478">
        <v>35.799999999999997</v>
      </c>
      <c r="AD16" s="479"/>
      <c r="AE16" s="479"/>
      <c r="AF16" s="479"/>
      <c r="AG16" s="480"/>
      <c r="AH16" s="478">
        <v>35.1</v>
      </c>
      <c r="AI16" s="479"/>
      <c r="AJ16" s="479"/>
      <c r="AK16" s="479"/>
      <c r="AL16" s="481"/>
      <c r="AM16" s="451"/>
      <c r="AN16" s="356"/>
      <c r="AO16" s="356"/>
      <c r="AP16" s="356"/>
      <c r="AQ16" s="356"/>
      <c r="AR16" s="356"/>
      <c r="AS16" s="356"/>
      <c r="AT16" s="357"/>
      <c r="AU16" s="439"/>
      <c r="AV16" s="440"/>
      <c r="AW16" s="440"/>
      <c r="AX16" s="440"/>
      <c r="AY16" s="362" t="s">
        <v>84</v>
      </c>
      <c r="AZ16" s="363"/>
      <c r="BA16" s="363"/>
      <c r="BB16" s="363"/>
      <c r="BC16" s="363"/>
      <c r="BD16" s="363"/>
      <c r="BE16" s="363"/>
      <c r="BF16" s="363"/>
      <c r="BG16" s="363"/>
      <c r="BH16" s="363"/>
      <c r="BI16" s="363"/>
      <c r="BJ16" s="363"/>
      <c r="BK16" s="363"/>
      <c r="BL16" s="363"/>
      <c r="BM16" s="364"/>
      <c r="BN16" s="382">
        <v>12804522</v>
      </c>
      <c r="BO16" s="383"/>
      <c r="BP16" s="383"/>
      <c r="BQ16" s="383"/>
      <c r="BR16" s="383"/>
      <c r="BS16" s="383"/>
      <c r="BT16" s="383"/>
      <c r="BU16" s="384"/>
      <c r="BV16" s="382">
        <v>12286641</v>
      </c>
      <c r="BW16" s="383"/>
      <c r="BX16" s="383"/>
      <c r="BY16" s="383"/>
      <c r="BZ16" s="383"/>
      <c r="CA16" s="383"/>
      <c r="CB16" s="383"/>
      <c r="CC16" s="384"/>
      <c r="CD16" s="55"/>
      <c r="CE16" s="380"/>
      <c r="CF16" s="380"/>
      <c r="CG16" s="380"/>
      <c r="CH16" s="380"/>
      <c r="CI16" s="380"/>
      <c r="CJ16" s="380"/>
      <c r="CK16" s="380"/>
      <c r="CL16" s="380"/>
      <c r="CM16" s="380"/>
      <c r="CN16" s="380"/>
      <c r="CO16" s="380"/>
      <c r="CP16" s="380"/>
      <c r="CQ16" s="380"/>
      <c r="CR16" s="380"/>
      <c r="CS16" s="381"/>
      <c r="CT16" s="352"/>
      <c r="CU16" s="353"/>
      <c r="CV16" s="353"/>
      <c r="CW16" s="353"/>
      <c r="CX16" s="353"/>
      <c r="CY16" s="353"/>
      <c r="CZ16" s="353"/>
      <c r="DA16" s="354"/>
      <c r="DB16" s="352"/>
      <c r="DC16" s="353"/>
      <c r="DD16" s="353"/>
      <c r="DE16" s="353"/>
      <c r="DF16" s="353"/>
      <c r="DG16" s="353"/>
      <c r="DH16" s="353"/>
      <c r="DI16" s="354"/>
    </row>
    <row r="17" spans="1:113" ht="18.75" customHeight="1" thickBot="1" x14ac:dyDescent="0.25">
      <c r="A17" s="42"/>
      <c r="B17" s="504"/>
      <c r="C17" s="505"/>
      <c r="D17" s="505"/>
      <c r="E17" s="505"/>
      <c r="F17" s="505"/>
      <c r="G17" s="505"/>
      <c r="H17" s="505"/>
      <c r="I17" s="505"/>
      <c r="J17" s="505"/>
      <c r="K17" s="506"/>
      <c r="L17" s="56"/>
      <c r="M17" s="467" t="s">
        <v>85</v>
      </c>
      <c r="N17" s="468"/>
      <c r="O17" s="468"/>
      <c r="P17" s="468"/>
      <c r="Q17" s="469"/>
      <c r="R17" s="470" t="s">
        <v>86</v>
      </c>
      <c r="S17" s="471"/>
      <c r="T17" s="471"/>
      <c r="U17" s="471"/>
      <c r="V17" s="472"/>
      <c r="W17" s="473" t="s">
        <v>87</v>
      </c>
      <c r="X17" s="395"/>
      <c r="Y17" s="395"/>
      <c r="Z17" s="395"/>
      <c r="AA17" s="395"/>
      <c r="AB17" s="396"/>
      <c r="AC17" s="358">
        <v>21401</v>
      </c>
      <c r="AD17" s="359"/>
      <c r="AE17" s="359"/>
      <c r="AF17" s="359"/>
      <c r="AG17" s="360"/>
      <c r="AH17" s="358">
        <v>21911</v>
      </c>
      <c r="AI17" s="359"/>
      <c r="AJ17" s="359"/>
      <c r="AK17" s="359"/>
      <c r="AL17" s="361"/>
      <c r="AM17" s="451"/>
      <c r="AN17" s="356"/>
      <c r="AO17" s="356"/>
      <c r="AP17" s="356"/>
      <c r="AQ17" s="356"/>
      <c r="AR17" s="356"/>
      <c r="AS17" s="356"/>
      <c r="AT17" s="357"/>
      <c r="AU17" s="439"/>
      <c r="AV17" s="440"/>
      <c r="AW17" s="440"/>
      <c r="AX17" s="440"/>
      <c r="AY17" s="362" t="s">
        <v>88</v>
      </c>
      <c r="AZ17" s="363"/>
      <c r="BA17" s="363"/>
      <c r="BB17" s="363"/>
      <c r="BC17" s="363"/>
      <c r="BD17" s="363"/>
      <c r="BE17" s="363"/>
      <c r="BF17" s="363"/>
      <c r="BG17" s="363"/>
      <c r="BH17" s="363"/>
      <c r="BI17" s="363"/>
      <c r="BJ17" s="363"/>
      <c r="BK17" s="363"/>
      <c r="BL17" s="363"/>
      <c r="BM17" s="364"/>
      <c r="BN17" s="382">
        <v>14027052</v>
      </c>
      <c r="BO17" s="383"/>
      <c r="BP17" s="383"/>
      <c r="BQ17" s="383"/>
      <c r="BR17" s="383"/>
      <c r="BS17" s="383"/>
      <c r="BT17" s="383"/>
      <c r="BU17" s="384"/>
      <c r="BV17" s="382">
        <v>13621683</v>
      </c>
      <c r="BW17" s="383"/>
      <c r="BX17" s="383"/>
      <c r="BY17" s="383"/>
      <c r="BZ17" s="383"/>
      <c r="CA17" s="383"/>
      <c r="CB17" s="383"/>
      <c r="CC17" s="384"/>
      <c r="CD17" s="55"/>
      <c r="CE17" s="380"/>
      <c r="CF17" s="380"/>
      <c r="CG17" s="380"/>
      <c r="CH17" s="380"/>
      <c r="CI17" s="380"/>
      <c r="CJ17" s="380"/>
      <c r="CK17" s="380"/>
      <c r="CL17" s="380"/>
      <c r="CM17" s="380"/>
      <c r="CN17" s="380"/>
      <c r="CO17" s="380"/>
      <c r="CP17" s="380"/>
      <c r="CQ17" s="380"/>
      <c r="CR17" s="380"/>
      <c r="CS17" s="381"/>
      <c r="CT17" s="352"/>
      <c r="CU17" s="353"/>
      <c r="CV17" s="353"/>
      <c r="CW17" s="353"/>
      <c r="CX17" s="353"/>
      <c r="CY17" s="353"/>
      <c r="CZ17" s="353"/>
      <c r="DA17" s="354"/>
      <c r="DB17" s="352"/>
      <c r="DC17" s="353"/>
      <c r="DD17" s="353"/>
      <c r="DE17" s="353"/>
      <c r="DF17" s="353"/>
      <c r="DG17" s="353"/>
      <c r="DH17" s="353"/>
      <c r="DI17" s="354"/>
    </row>
    <row r="18" spans="1:113" ht="18.75" customHeight="1" thickBot="1" x14ac:dyDescent="0.25">
      <c r="A18" s="42"/>
      <c r="B18" s="444" t="s">
        <v>89</v>
      </c>
      <c r="C18" s="445"/>
      <c r="D18" s="445"/>
      <c r="E18" s="446"/>
      <c r="F18" s="446"/>
      <c r="G18" s="446"/>
      <c r="H18" s="446"/>
      <c r="I18" s="446"/>
      <c r="J18" s="446"/>
      <c r="K18" s="446"/>
      <c r="L18" s="447">
        <v>60.97</v>
      </c>
      <c r="M18" s="447"/>
      <c r="N18" s="447"/>
      <c r="O18" s="447"/>
      <c r="P18" s="447"/>
      <c r="Q18" s="447"/>
      <c r="R18" s="448"/>
      <c r="S18" s="448"/>
      <c r="T18" s="448"/>
      <c r="U18" s="448"/>
      <c r="V18" s="449"/>
      <c r="W18" s="463"/>
      <c r="X18" s="464"/>
      <c r="Y18" s="464"/>
      <c r="Z18" s="464"/>
      <c r="AA18" s="464"/>
      <c r="AB18" s="474"/>
      <c r="AC18" s="346">
        <v>59.9</v>
      </c>
      <c r="AD18" s="347"/>
      <c r="AE18" s="347"/>
      <c r="AF18" s="347"/>
      <c r="AG18" s="450"/>
      <c r="AH18" s="346">
        <v>60.2</v>
      </c>
      <c r="AI18" s="347"/>
      <c r="AJ18" s="347"/>
      <c r="AK18" s="347"/>
      <c r="AL18" s="348"/>
      <c r="AM18" s="451"/>
      <c r="AN18" s="356"/>
      <c r="AO18" s="356"/>
      <c r="AP18" s="356"/>
      <c r="AQ18" s="356"/>
      <c r="AR18" s="356"/>
      <c r="AS18" s="356"/>
      <c r="AT18" s="357"/>
      <c r="AU18" s="439"/>
      <c r="AV18" s="440"/>
      <c r="AW18" s="440"/>
      <c r="AX18" s="440"/>
      <c r="AY18" s="362" t="s">
        <v>90</v>
      </c>
      <c r="AZ18" s="363"/>
      <c r="BA18" s="363"/>
      <c r="BB18" s="363"/>
      <c r="BC18" s="363"/>
      <c r="BD18" s="363"/>
      <c r="BE18" s="363"/>
      <c r="BF18" s="363"/>
      <c r="BG18" s="363"/>
      <c r="BH18" s="363"/>
      <c r="BI18" s="363"/>
      <c r="BJ18" s="363"/>
      <c r="BK18" s="363"/>
      <c r="BL18" s="363"/>
      <c r="BM18" s="364"/>
      <c r="BN18" s="382">
        <v>16326403</v>
      </c>
      <c r="BO18" s="383"/>
      <c r="BP18" s="383"/>
      <c r="BQ18" s="383"/>
      <c r="BR18" s="383"/>
      <c r="BS18" s="383"/>
      <c r="BT18" s="383"/>
      <c r="BU18" s="384"/>
      <c r="BV18" s="382">
        <v>16199690</v>
      </c>
      <c r="BW18" s="383"/>
      <c r="BX18" s="383"/>
      <c r="BY18" s="383"/>
      <c r="BZ18" s="383"/>
      <c r="CA18" s="383"/>
      <c r="CB18" s="383"/>
      <c r="CC18" s="384"/>
      <c r="CD18" s="55"/>
      <c r="CE18" s="380"/>
      <c r="CF18" s="380"/>
      <c r="CG18" s="380"/>
      <c r="CH18" s="380"/>
      <c r="CI18" s="380"/>
      <c r="CJ18" s="380"/>
      <c r="CK18" s="380"/>
      <c r="CL18" s="380"/>
      <c r="CM18" s="380"/>
      <c r="CN18" s="380"/>
      <c r="CO18" s="380"/>
      <c r="CP18" s="380"/>
      <c r="CQ18" s="380"/>
      <c r="CR18" s="380"/>
      <c r="CS18" s="381"/>
      <c r="CT18" s="352"/>
      <c r="CU18" s="353"/>
      <c r="CV18" s="353"/>
      <c r="CW18" s="353"/>
      <c r="CX18" s="353"/>
      <c r="CY18" s="353"/>
      <c r="CZ18" s="353"/>
      <c r="DA18" s="354"/>
      <c r="DB18" s="352"/>
      <c r="DC18" s="353"/>
      <c r="DD18" s="353"/>
      <c r="DE18" s="353"/>
      <c r="DF18" s="353"/>
      <c r="DG18" s="353"/>
      <c r="DH18" s="353"/>
      <c r="DI18" s="354"/>
    </row>
    <row r="19" spans="1:113" ht="18.75" customHeight="1" thickBot="1" x14ac:dyDescent="0.25">
      <c r="A19" s="42"/>
      <c r="B19" s="444" t="s">
        <v>91</v>
      </c>
      <c r="C19" s="445"/>
      <c r="D19" s="445"/>
      <c r="E19" s="446"/>
      <c r="F19" s="446"/>
      <c r="G19" s="446"/>
      <c r="H19" s="446"/>
      <c r="I19" s="446"/>
      <c r="J19" s="446"/>
      <c r="K19" s="446"/>
      <c r="L19" s="452">
        <v>1235</v>
      </c>
      <c r="M19" s="452"/>
      <c r="N19" s="452"/>
      <c r="O19" s="452"/>
      <c r="P19" s="452"/>
      <c r="Q19" s="452"/>
      <c r="R19" s="453"/>
      <c r="S19" s="453"/>
      <c r="T19" s="453"/>
      <c r="U19" s="453"/>
      <c r="V19" s="454"/>
      <c r="W19" s="461"/>
      <c r="X19" s="462"/>
      <c r="Y19" s="462"/>
      <c r="Z19" s="462"/>
      <c r="AA19" s="462"/>
      <c r="AB19" s="462"/>
      <c r="AC19" s="465"/>
      <c r="AD19" s="465"/>
      <c r="AE19" s="465"/>
      <c r="AF19" s="465"/>
      <c r="AG19" s="465"/>
      <c r="AH19" s="465"/>
      <c r="AI19" s="465"/>
      <c r="AJ19" s="465"/>
      <c r="AK19" s="465"/>
      <c r="AL19" s="466"/>
      <c r="AM19" s="451"/>
      <c r="AN19" s="356"/>
      <c r="AO19" s="356"/>
      <c r="AP19" s="356"/>
      <c r="AQ19" s="356"/>
      <c r="AR19" s="356"/>
      <c r="AS19" s="356"/>
      <c r="AT19" s="357"/>
      <c r="AU19" s="439"/>
      <c r="AV19" s="440"/>
      <c r="AW19" s="440"/>
      <c r="AX19" s="440"/>
      <c r="AY19" s="362" t="s">
        <v>92</v>
      </c>
      <c r="AZ19" s="363"/>
      <c r="BA19" s="363"/>
      <c r="BB19" s="363"/>
      <c r="BC19" s="363"/>
      <c r="BD19" s="363"/>
      <c r="BE19" s="363"/>
      <c r="BF19" s="363"/>
      <c r="BG19" s="363"/>
      <c r="BH19" s="363"/>
      <c r="BI19" s="363"/>
      <c r="BJ19" s="363"/>
      <c r="BK19" s="363"/>
      <c r="BL19" s="363"/>
      <c r="BM19" s="364"/>
      <c r="BN19" s="382">
        <v>20702913</v>
      </c>
      <c r="BO19" s="383"/>
      <c r="BP19" s="383"/>
      <c r="BQ19" s="383"/>
      <c r="BR19" s="383"/>
      <c r="BS19" s="383"/>
      <c r="BT19" s="383"/>
      <c r="BU19" s="384"/>
      <c r="BV19" s="382">
        <v>20049413</v>
      </c>
      <c r="BW19" s="383"/>
      <c r="BX19" s="383"/>
      <c r="BY19" s="383"/>
      <c r="BZ19" s="383"/>
      <c r="CA19" s="383"/>
      <c r="CB19" s="383"/>
      <c r="CC19" s="384"/>
      <c r="CD19" s="55"/>
      <c r="CE19" s="380"/>
      <c r="CF19" s="380"/>
      <c r="CG19" s="380"/>
      <c r="CH19" s="380"/>
      <c r="CI19" s="380"/>
      <c r="CJ19" s="380"/>
      <c r="CK19" s="380"/>
      <c r="CL19" s="380"/>
      <c r="CM19" s="380"/>
      <c r="CN19" s="380"/>
      <c r="CO19" s="380"/>
      <c r="CP19" s="380"/>
      <c r="CQ19" s="380"/>
      <c r="CR19" s="380"/>
      <c r="CS19" s="381"/>
      <c r="CT19" s="352"/>
      <c r="CU19" s="353"/>
      <c r="CV19" s="353"/>
      <c r="CW19" s="353"/>
      <c r="CX19" s="353"/>
      <c r="CY19" s="353"/>
      <c r="CZ19" s="353"/>
      <c r="DA19" s="354"/>
      <c r="DB19" s="352"/>
      <c r="DC19" s="353"/>
      <c r="DD19" s="353"/>
      <c r="DE19" s="353"/>
      <c r="DF19" s="353"/>
      <c r="DG19" s="353"/>
      <c r="DH19" s="353"/>
      <c r="DI19" s="354"/>
    </row>
    <row r="20" spans="1:113" ht="18.75" customHeight="1" thickBot="1" x14ac:dyDescent="0.25">
      <c r="A20" s="42"/>
      <c r="B20" s="444" t="s">
        <v>93</v>
      </c>
      <c r="C20" s="445"/>
      <c r="D20" s="445"/>
      <c r="E20" s="446"/>
      <c r="F20" s="446"/>
      <c r="G20" s="446"/>
      <c r="H20" s="446"/>
      <c r="I20" s="446"/>
      <c r="J20" s="446"/>
      <c r="K20" s="446"/>
      <c r="L20" s="452">
        <v>31643</v>
      </c>
      <c r="M20" s="452"/>
      <c r="N20" s="452"/>
      <c r="O20" s="452"/>
      <c r="P20" s="452"/>
      <c r="Q20" s="452"/>
      <c r="R20" s="453"/>
      <c r="S20" s="453"/>
      <c r="T20" s="453"/>
      <c r="U20" s="453"/>
      <c r="V20" s="454"/>
      <c r="W20" s="463"/>
      <c r="X20" s="464"/>
      <c r="Y20" s="464"/>
      <c r="Z20" s="464"/>
      <c r="AA20" s="464"/>
      <c r="AB20" s="464"/>
      <c r="AC20" s="455"/>
      <c r="AD20" s="455"/>
      <c r="AE20" s="455"/>
      <c r="AF20" s="455"/>
      <c r="AG20" s="455"/>
      <c r="AH20" s="455"/>
      <c r="AI20" s="455"/>
      <c r="AJ20" s="455"/>
      <c r="AK20" s="455"/>
      <c r="AL20" s="456"/>
      <c r="AM20" s="457"/>
      <c r="AN20" s="429"/>
      <c r="AO20" s="429"/>
      <c r="AP20" s="429"/>
      <c r="AQ20" s="429"/>
      <c r="AR20" s="429"/>
      <c r="AS20" s="429"/>
      <c r="AT20" s="430"/>
      <c r="AU20" s="458"/>
      <c r="AV20" s="459"/>
      <c r="AW20" s="459"/>
      <c r="AX20" s="460"/>
      <c r="AY20" s="362"/>
      <c r="AZ20" s="363"/>
      <c r="BA20" s="363"/>
      <c r="BB20" s="363"/>
      <c r="BC20" s="363"/>
      <c r="BD20" s="363"/>
      <c r="BE20" s="363"/>
      <c r="BF20" s="363"/>
      <c r="BG20" s="363"/>
      <c r="BH20" s="363"/>
      <c r="BI20" s="363"/>
      <c r="BJ20" s="363"/>
      <c r="BK20" s="363"/>
      <c r="BL20" s="363"/>
      <c r="BM20" s="364"/>
      <c r="BN20" s="382"/>
      <c r="BO20" s="383"/>
      <c r="BP20" s="383"/>
      <c r="BQ20" s="383"/>
      <c r="BR20" s="383"/>
      <c r="BS20" s="383"/>
      <c r="BT20" s="383"/>
      <c r="BU20" s="384"/>
      <c r="BV20" s="382"/>
      <c r="BW20" s="383"/>
      <c r="BX20" s="383"/>
      <c r="BY20" s="383"/>
      <c r="BZ20" s="383"/>
      <c r="CA20" s="383"/>
      <c r="CB20" s="383"/>
      <c r="CC20" s="384"/>
      <c r="CD20" s="55"/>
      <c r="CE20" s="380"/>
      <c r="CF20" s="380"/>
      <c r="CG20" s="380"/>
      <c r="CH20" s="380"/>
      <c r="CI20" s="380"/>
      <c r="CJ20" s="380"/>
      <c r="CK20" s="380"/>
      <c r="CL20" s="380"/>
      <c r="CM20" s="380"/>
      <c r="CN20" s="380"/>
      <c r="CO20" s="380"/>
      <c r="CP20" s="380"/>
      <c r="CQ20" s="380"/>
      <c r="CR20" s="380"/>
      <c r="CS20" s="381"/>
      <c r="CT20" s="352"/>
      <c r="CU20" s="353"/>
      <c r="CV20" s="353"/>
      <c r="CW20" s="353"/>
      <c r="CX20" s="353"/>
      <c r="CY20" s="353"/>
      <c r="CZ20" s="353"/>
      <c r="DA20" s="354"/>
      <c r="DB20" s="352"/>
      <c r="DC20" s="353"/>
      <c r="DD20" s="353"/>
      <c r="DE20" s="353"/>
      <c r="DF20" s="353"/>
      <c r="DG20" s="353"/>
      <c r="DH20" s="353"/>
      <c r="DI20" s="354"/>
    </row>
    <row r="21" spans="1:113" ht="18.75" customHeight="1" x14ac:dyDescent="0.2">
      <c r="A21" s="42"/>
      <c r="B21" s="441" t="s">
        <v>94</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362"/>
      <c r="AZ21" s="363"/>
      <c r="BA21" s="363"/>
      <c r="BB21" s="363"/>
      <c r="BC21" s="363"/>
      <c r="BD21" s="363"/>
      <c r="BE21" s="363"/>
      <c r="BF21" s="363"/>
      <c r="BG21" s="363"/>
      <c r="BH21" s="363"/>
      <c r="BI21" s="363"/>
      <c r="BJ21" s="363"/>
      <c r="BK21" s="363"/>
      <c r="BL21" s="363"/>
      <c r="BM21" s="364"/>
      <c r="BN21" s="382"/>
      <c r="BO21" s="383"/>
      <c r="BP21" s="383"/>
      <c r="BQ21" s="383"/>
      <c r="BR21" s="383"/>
      <c r="BS21" s="383"/>
      <c r="BT21" s="383"/>
      <c r="BU21" s="384"/>
      <c r="BV21" s="382"/>
      <c r="BW21" s="383"/>
      <c r="BX21" s="383"/>
      <c r="BY21" s="383"/>
      <c r="BZ21" s="383"/>
      <c r="CA21" s="383"/>
      <c r="CB21" s="383"/>
      <c r="CC21" s="384"/>
      <c r="CD21" s="55"/>
      <c r="CE21" s="380"/>
      <c r="CF21" s="380"/>
      <c r="CG21" s="380"/>
      <c r="CH21" s="380"/>
      <c r="CI21" s="380"/>
      <c r="CJ21" s="380"/>
      <c r="CK21" s="380"/>
      <c r="CL21" s="380"/>
      <c r="CM21" s="380"/>
      <c r="CN21" s="380"/>
      <c r="CO21" s="380"/>
      <c r="CP21" s="380"/>
      <c r="CQ21" s="380"/>
      <c r="CR21" s="380"/>
      <c r="CS21" s="381"/>
      <c r="CT21" s="352"/>
      <c r="CU21" s="353"/>
      <c r="CV21" s="353"/>
      <c r="CW21" s="353"/>
      <c r="CX21" s="353"/>
      <c r="CY21" s="353"/>
      <c r="CZ21" s="353"/>
      <c r="DA21" s="354"/>
      <c r="DB21" s="352"/>
      <c r="DC21" s="353"/>
      <c r="DD21" s="353"/>
      <c r="DE21" s="353"/>
      <c r="DF21" s="353"/>
      <c r="DG21" s="353"/>
      <c r="DH21" s="353"/>
      <c r="DI21" s="354"/>
    </row>
    <row r="22" spans="1:113" ht="18.75" customHeight="1" thickBot="1" x14ac:dyDescent="0.25">
      <c r="A22" s="42"/>
      <c r="B22" s="411" t="s">
        <v>95</v>
      </c>
      <c r="C22" s="412"/>
      <c r="D22" s="413"/>
      <c r="E22" s="420" t="s">
        <v>24</v>
      </c>
      <c r="F22" s="395"/>
      <c r="G22" s="395"/>
      <c r="H22" s="395"/>
      <c r="I22" s="395"/>
      <c r="J22" s="395"/>
      <c r="K22" s="396"/>
      <c r="L22" s="420" t="s">
        <v>96</v>
      </c>
      <c r="M22" s="395"/>
      <c r="N22" s="395"/>
      <c r="O22" s="395"/>
      <c r="P22" s="396"/>
      <c r="Q22" s="405" t="s">
        <v>97</v>
      </c>
      <c r="R22" s="406"/>
      <c r="S22" s="406"/>
      <c r="T22" s="406"/>
      <c r="U22" s="406"/>
      <c r="V22" s="421"/>
      <c r="W22" s="423" t="s">
        <v>98</v>
      </c>
      <c r="X22" s="412"/>
      <c r="Y22" s="413"/>
      <c r="Z22" s="420" t="s">
        <v>24</v>
      </c>
      <c r="AA22" s="395"/>
      <c r="AB22" s="395"/>
      <c r="AC22" s="395"/>
      <c r="AD22" s="395"/>
      <c r="AE22" s="395"/>
      <c r="AF22" s="395"/>
      <c r="AG22" s="396"/>
      <c r="AH22" s="394" t="s">
        <v>99</v>
      </c>
      <c r="AI22" s="395"/>
      <c r="AJ22" s="395"/>
      <c r="AK22" s="395"/>
      <c r="AL22" s="396"/>
      <c r="AM22" s="394" t="s">
        <v>100</v>
      </c>
      <c r="AN22" s="400"/>
      <c r="AO22" s="400"/>
      <c r="AP22" s="400"/>
      <c r="AQ22" s="400"/>
      <c r="AR22" s="401"/>
      <c r="AS22" s="405" t="s">
        <v>97</v>
      </c>
      <c r="AT22" s="406"/>
      <c r="AU22" s="406"/>
      <c r="AV22" s="406"/>
      <c r="AW22" s="406"/>
      <c r="AX22" s="407"/>
      <c r="AY22" s="349"/>
      <c r="AZ22" s="350"/>
      <c r="BA22" s="350"/>
      <c r="BB22" s="350"/>
      <c r="BC22" s="350"/>
      <c r="BD22" s="350"/>
      <c r="BE22" s="350"/>
      <c r="BF22" s="350"/>
      <c r="BG22" s="350"/>
      <c r="BH22" s="350"/>
      <c r="BI22" s="350"/>
      <c r="BJ22" s="350"/>
      <c r="BK22" s="350"/>
      <c r="BL22" s="350"/>
      <c r="BM22" s="351"/>
      <c r="BN22" s="385"/>
      <c r="BO22" s="386"/>
      <c r="BP22" s="386"/>
      <c r="BQ22" s="386"/>
      <c r="BR22" s="386"/>
      <c r="BS22" s="386"/>
      <c r="BT22" s="386"/>
      <c r="BU22" s="387"/>
      <c r="BV22" s="385"/>
      <c r="BW22" s="386"/>
      <c r="BX22" s="386"/>
      <c r="BY22" s="386"/>
      <c r="BZ22" s="386"/>
      <c r="CA22" s="386"/>
      <c r="CB22" s="386"/>
      <c r="CC22" s="387"/>
      <c r="CD22" s="55"/>
      <c r="CE22" s="380"/>
      <c r="CF22" s="380"/>
      <c r="CG22" s="380"/>
      <c r="CH22" s="380"/>
      <c r="CI22" s="380"/>
      <c r="CJ22" s="380"/>
      <c r="CK22" s="380"/>
      <c r="CL22" s="380"/>
      <c r="CM22" s="380"/>
      <c r="CN22" s="380"/>
      <c r="CO22" s="380"/>
      <c r="CP22" s="380"/>
      <c r="CQ22" s="380"/>
      <c r="CR22" s="380"/>
      <c r="CS22" s="381"/>
      <c r="CT22" s="352"/>
      <c r="CU22" s="353"/>
      <c r="CV22" s="353"/>
      <c r="CW22" s="353"/>
      <c r="CX22" s="353"/>
      <c r="CY22" s="353"/>
      <c r="CZ22" s="353"/>
      <c r="DA22" s="354"/>
      <c r="DB22" s="352"/>
      <c r="DC22" s="353"/>
      <c r="DD22" s="353"/>
      <c r="DE22" s="353"/>
      <c r="DF22" s="353"/>
      <c r="DG22" s="353"/>
      <c r="DH22" s="353"/>
      <c r="DI22" s="354"/>
    </row>
    <row r="23" spans="1:113" ht="18.75" customHeight="1" x14ac:dyDescent="0.2">
      <c r="A23" s="42"/>
      <c r="B23" s="414"/>
      <c r="C23" s="415"/>
      <c r="D23" s="416"/>
      <c r="E23" s="397"/>
      <c r="F23" s="398"/>
      <c r="G23" s="398"/>
      <c r="H23" s="398"/>
      <c r="I23" s="398"/>
      <c r="J23" s="398"/>
      <c r="K23" s="399"/>
      <c r="L23" s="397"/>
      <c r="M23" s="398"/>
      <c r="N23" s="398"/>
      <c r="O23" s="398"/>
      <c r="P23" s="399"/>
      <c r="Q23" s="408"/>
      <c r="R23" s="409"/>
      <c r="S23" s="409"/>
      <c r="T23" s="409"/>
      <c r="U23" s="409"/>
      <c r="V23" s="422"/>
      <c r="W23" s="424"/>
      <c r="X23" s="415"/>
      <c r="Y23" s="416"/>
      <c r="Z23" s="397"/>
      <c r="AA23" s="398"/>
      <c r="AB23" s="398"/>
      <c r="AC23" s="398"/>
      <c r="AD23" s="398"/>
      <c r="AE23" s="398"/>
      <c r="AF23" s="398"/>
      <c r="AG23" s="399"/>
      <c r="AH23" s="397"/>
      <c r="AI23" s="398"/>
      <c r="AJ23" s="398"/>
      <c r="AK23" s="398"/>
      <c r="AL23" s="399"/>
      <c r="AM23" s="402"/>
      <c r="AN23" s="403"/>
      <c r="AO23" s="403"/>
      <c r="AP23" s="403"/>
      <c r="AQ23" s="403"/>
      <c r="AR23" s="404"/>
      <c r="AS23" s="408"/>
      <c r="AT23" s="409"/>
      <c r="AU23" s="409"/>
      <c r="AV23" s="409"/>
      <c r="AW23" s="409"/>
      <c r="AX23" s="410"/>
      <c r="AY23" s="374" t="s">
        <v>101</v>
      </c>
      <c r="AZ23" s="375"/>
      <c r="BA23" s="375"/>
      <c r="BB23" s="375"/>
      <c r="BC23" s="375"/>
      <c r="BD23" s="375"/>
      <c r="BE23" s="375"/>
      <c r="BF23" s="375"/>
      <c r="BG23" s="375"/>
      <c r="BH23" s="375"/>
      <c r="BI23" s="375"/>
      <c r="BJ23" s="375"/>
      <c r="BK23" s="375"/>
      <c r="BL23" s="375"/>
      <c r="BM23" s="376"/>
      <c r="BN23" s="382">
        <v>26673738</v>
      </c>
      <c r="BO23" s="383"/>
      <c r="BP23" s="383"/>
      <c r="BQ23" s="383"/>
      <c r="BR23" s="383"/>
      <c r="BS23" s="383"/>
      <c r="BT23" s="383"/>
      <c r="BU23" s="384"/>
      <c r="BV23" s="382">
        <v>26101337</v>
      </c>
      <c r="BW23" s="383"/>
      <c r="BX23" s="383"/>
      <c r="BY23" s="383"/>
      <c r="BZ23" s="383"/>
      <c r="CA23" s="383"/>
      <c r="CB23" s="383"/>
      <c r="CC23" s="384"/>
      <c r="CD23" s="55"/>
      <c r="CE23" s="380"/>
      <c r="CF23" s="380"/>
      <c r="CG23" s="380"/>
      <c r="CH23" s="380"/>
      <c r="CI23" s="380"/>
      <c r="CJ23" s="380"/>
      <c r="CK23" s="380"/>
      <c r="CL23" s="380"/>
      <c r="CM23" s="380"/>
      <c r="CN23" s="380"/>
      <c r="CO23" s="380"/>
      <c r="CP23" s="380"/>
      <c r="CQ23" s="380"/>
      <c r="CR23" s="380"/>
      <c r="CS23" s="381"/>
      <c r="CT23" s="352"/>
      <c r="CU23" s="353"/>
      <c r="CV23" s="353"/>
      <c r="CW23" s="353"/>
      <c r="CX23" s="353"/>
      <c r="CY23" s="353"/>
      <c r="CZ23" s="353"/>
      <c r="DA23" s="354"/>
      <c r="DB23" s="352"/>
      <c r="DC23" s="353"/>
      <c r="DD23" s="353"/>
      <c r="DE23" s="353"/>
      <c r="DF23" s="353"/>
      <c r="DG23" s="353"/>
      <c r="DH23" s="353"/>
      <c r="DI23" s="354"/>
    </row>
    <row r="24" spans="1:113" ht="18.75" customHeight="1" thickBot="1" x14ac:dyDescent="0.25">
      <c r="A24" s="42"/>
      <c r="B24" s="414"/>
      <c r="C24" s="415"/>
      <c r="D24" s="416"/>
      <c r="E24" s="355" t="s">
        <v>102</v>
      </c>
      <c r="F24" s="356"/>
      <c r="G24" s="356"/>
      <c r="H24" s="356"/>
      <c r="I24" s="356"/>
      <c r="J24" s="356"/>
      <c r="K24" s="357"/>
      <c r="L24" s="358">
        <v>1</v>
      </c>
      <c r="M24" s="359"/>
      <c r="N24" s="359"/>
      <c r="O24" s="359"/>
      <c r="P24" s="360"/>
      <c r="Q24" s="358">
        <v>8900</v>
      </c>
      <c r="R24" s="359"/>
      <c r="S24" s="359"/>
      <c r="T24" s="359"/>
      <c r="U24" s="359"/>
      <c r="V24" s="360"/>
      <c r="W24" s="424"/>
      <c r="X24" s="415"/>
      <c r="Y24" s="416"/>
      <c r="Z24" s="355" t="s">
        <v>103</v>
      </c>
      <c r="AA24" s="356"/>
      <c r="AB24" s="356"/>
      <c r="AC24" s="356"/>
      <c r="AD24" s="356"/>
      <c r="AE24" s="356"/>
      <c r="AF24" s="356"/>
      <c r="AG24" s="357"/>
      <c r="AH24" s="358">
        <v>544</v>
      </c>
      <c r="AI24" s="359"/>
      <c r="AJ24" s="359"/>
      <c r="AK24" s="359"/>
      <c r="AL24" s="360"/>
      <c r="AM24" s="358">
        <v>1610784</v>
      </c>
      <c r="AN24" s="359"/>
      <c r="AO24" s="359"/>
      <c r="AP24" s="359"/>
      <c r="AQ24" s="359"/>
      <c r="AR24" s="360"/>
      <c r="AS24" s="358">
        <v>2961</v>
      </c>
      <c r="AT24" s="359"/>
      <c r="AU24" s="359"/>
      <c r="AV24" s="359"/>
      <c r="AW24" s="359"/>
      <c r="AX24" s="361"/>
      <c r="AY24" s="349" t="s">
        <v>104</v>
      </c>
      <c r="AZ24" s="350"/>
      <c r="BA24" s="350"/>
      <c r="BB24" s="350"/>
      <c r="BC24" s="350"/>
      <c r="BD24" s="350"/>
      <c r="BE24" s="350"/>
      <c r="BF24" s="350"/>
      <c r="BG24" s="350"/>
      <c r="BH24" s="350"/>
      <c r="BI24" s="350"/>
      <c r="BJ24" s="350"/>
      <c r="BK24" s="350"/>
      <c r="BL24" s="350"/>
      <c r="BM24" s="351"/>
      <c r="BN24" s="382">
        <v>23163178</v>
      </c>
      <c r="BO24" s="383"/>
      <c r="BP24" s="383"/>
      <c r="BQ24" s="383"/>
      <c r="BR24" s="383"/>
      <c r="BS24" s="383"/>
      <c r="BT24" s="383"/>
      <c r="BU24" s="384"/>
      <c r="BV24" s="382">
        <v>22304984</v>
      </c>
      <c r="BW24" s="383"/>
      <c r="BX24" s="383"/>
      <c r="BY24" s="383"/>
      <c r="BZ24" s="383"/>
      <c r="CA24" s="383"/>
      <c r="CB24" s="383"/>
      <c r="CC24" s="384"/>
      <c r="CD24" s="55"/>
      <c r="CE24" s="380"/>
      <c r="CF24" s="380"/>
      <c r="CG24" s="380"/>
      <c r="CH24" s="380"/>
      <c r="CI24" s="380"/>
      <c r="CJ24" s="380"/>
      <c r="CK24" s="380"/>
      <c r="CL24" s="380"/>
      <c r="CM24" s="380"/>
      <c r="CN24" s="380"/>
      <c r="CO24" s="380"/>
      <c r="CP24" s="380"/>
      <c r="CQ24" s="380"/>
      <c r="CR24" s="380"/>
      <c r="CS24" s="381"/>
      <c r="CT24" s="352"/>
      <c r="CU24" s="353"/>
      <c r="CV24" s="353"/>
      <c r="CW24" s="353"/>
      <c r="CX24" s="353"/>
      <c r="CY24" s="353"/>
      <c r="CZ24" s="353"/>
      <c r="DA24" s="354"/>
      <c r="DB24" s="352"/>
      <c r="DC24" s="353"/>
      <c r="DD24" s="353"/>
      <c r="DE24" s="353"/>
      <c r="DF24" s="353"/>
      <c r="DG24" s="353"/>
      <c r="DH24" s="353"/>
      <c r="DI24" s="354"/>
    </row>
    <row r="25" spans="1:113" ht="18.75" customHeight="1" x14ac:dyDescent="0.2">
      <c r="A25" s="42"/>
      <c r="B25" s="414"/>
      <c r="C25" s="415"/>
      <c r="D25" s="416"/>
      <c r="E25" s="355" t="s">
        <v>105</v>
      </c>
      <c r="F25" s="356"/>
      <c r="G25" s="356"/>
      <c r="H25" s="356"/>
      <c r="I25" s="356"/>
      <c r="J25" s="356"/>
      <c r="K25" s="357"/>
      <c r="L25" s="358">
        <v>1</v>
      </c>
      <c r="M25" s="359"/>
      <c r="N25" s="359"/>
      <c r="O25" s="359"/>
      <c r="P25" s="360"/>
      <c r="Q25" s="358">
        <v>7565</v>
      </c>
      <c r="R25" s="359"/>
      <c r="S25" s="359"/>
      <c r="T25" s="359"/>
      <c r="U25" s="359"/>
      <c r="V25" s="360"/>
      <c r="W25" s="424"/>
      <c r="X25" s="415"/>
      <c r="Y25" s="416"/>
      <c r="Z25" s="355" t="s">
        <v>106</v>
      </c>
      <c r="AA25" s="356"/>
      <c r="AB25" s="356"/>
      <c r="AC25" s="356"/>
      <c r="AD25" s="356"/>
      <c r="AE25" s="356"/>
      <c r="AF25" s="356"/>
      <c r="AG25" s="357"/>
      <c r="AH25" s="358" t="s">
        <v>64</v>
      </c>
      <c r="AI25" s="359"/>
      <c r="AJ25" s="359"/>
      <c r="AK25" s="359"/>
      <c r="AL25" s="360"/>
      <c r="AM25" s="358" t="s">
        <v>64</v>
      </c>
      <c r="AN25" s="359"/>
      <c r="AO25" s="359"/>
      <c r="AP25" s="359"/>
      <c r="AQ25" s="359"/>
      <c r="AR25" s="360"/>
      <c r="AS25" s="358" t="s">
        <v>64</v>
      </c>
      <c r="AT25" s="359"/>
      <c r="AU25" s="359"/>
      <c r="AV25" s="359"/>
      <c r="AW25" s="359"/>
      <c r="AX25" s="361"/>
      <c r="AY25" s="374" t="s">
        <v>107</v>
      </c>
      <c r="AZ25" s="375"/>
      <c r="BA25" s="375"/>
      <c r="BB25" s="375"/>
      <c r="BC25" s="375"/>
      <c r="BD25" s="375"/>
      <c r="BE25" s="375"/>
      <c r="BF25" s="375"/>
      <c r="BG25" s="375"/>
      <c r="BH25" s="375"/>
      <c r="BI25" s="375"/>
      <c r="BJ25" s="375"/>
      <c r="BK25" s="375"/>
      <c r="BL25" s="375"/>
      <c r="BM25" s="376"/>
      <c r="BN25" s="377">
        <v>6441381</v>
      </c>
      <c r="BO25" s="378"/>
      <c r="BP25" s="378"/>
      <c r="BQ25" s="378"/>
      <c r="BR25" s="378"/>
      <c r="BS25" s="378"/>
      <c r="BT25" s="378"/>
      <c r="BU25" s="379"/>
      <c r="BV25" s="377">
        <v>7156233</v>
      </c>
      <c r="BW25" s="378"/>
      <c r="BX25" s="378"/>
      <c r="BY25" s="378"/>
      <c r="BZ25" s="378"/>
      <c r="CA25" s="378"/>
      <c r="CB25" s="378"/>
      <c r="CC25" s="379"/>
      <c r="CD25" s="55"/>
      <c r="CE25" s="380"/>
      <c r="CF25" s="380"/>
      <c r="CG25" s="380"/>
      <c r="CH25" s="380"/>
      <c r="CI25" s="380"/>
      <c r="CJ25" s="380"/>
      <c r="CK25" s="380"/>
      <c r="CL25" s="380"/>
      <c r="CM25" s="380"/>
      <c r="CN25" s="380"/>
      <c r="CO25" s="380"/>
      <c r="CP25" s="380"/>
      <c r="CQ25" s="380"/>
      <c r="CR25" s="380"/>
      <c r="CS25" s="381"/>
      <c r="CT25" s="352"/>
      <c r="CU25" s="353"/>
      <c r="CV25" s="353"/>
      <c r="CW25" s="353"/>
      <c r="CX25" s="353"/>
      <c r="CY25" s="353"/>
      <c r="CZ25" s="353"/>
      <c r="DA25" s="354"/>
      <c r="DB25" s="352"/>
      <c r="DC25" s="353"/>
      <c r="DD25" s="353"/>
      <c r="DE25" s="353"/>
      <c r="DF25" s="353"/>
      <c r="DG25" s="353"/>
      <c r="DH25" s="353"/>
      <c r="DI25" s="354"/>
    </row>
    <row r="26" spans="1:113" ht="18.75" customHeight="1" x14ac:dyDescent="0.2">
      <c r="A26" s="42"/>
      <c r="B26" s="414"/>
      <c r="C26" s="415"/>
      <c r="D26" s="416"/>
      <c r="E26" s="355" t="s">
        <v>108</v>
      </c>
      <c r="F26" s="356"/>
      <c r="G26" s="356"/>
      <c r="H26" s="356"/>
      <c r="I26" s="356"/>
      <c r="J26" s="356"/>
      <c r="K26" s="357"/>
      <c r="L26" s="358">
        <v>1</v>
      </c>
      <c r="M26" s="359"/>
      <c r="N26" s="359"/>
      <c r="O26" s="359"/>
      <c r="P26" s="360"/>
      <c r="Q26" s="358">
        <v>6675</v>
      </c>
      <c r="R26" s="359"/>
      <c r="S26" s="359"/>
      <c r="T26" s="359"/>
      <c r="U26" s="359"/>
      <c r="V26" s="360"/>
      <c r="W26" s="424"/>
      <c r="X26" s="415"/>
      <c r="Y26" s="416"/>
      <c r="Z26" s="355" t="s">
        <v>109</v>
      </c>
      <c r="AA26" s="437"/>
      <c r="AB26" s="437"/>
      <c r="AC26" s="437"/>
      <c r="AD26" s="437"/>
      <c r="AE26" s="437"/>
      <c r="AF26" s="437"/>
      <c r="AG26" s="438"/>
      <c r="AH26" s="358">
        <v>12</v>
      </c>
      <c r="AI26" s="359"/>
      <c r="AJ26" s="359"/>
      <c r="AK26" s="359"/>
      <c r="AL26" s="360"/>
      <c r="AM26" s="358">
        <v>39900</v>
      </c>
      <c r="AN26" s="359"/>
      <c r="AO26" s="359"/>
      <c r="AP26" s="359"/>
      <c r="AQ26" s="359"/>
      <c r="AR26" s="360"/>
      <c r="AS26" s="358">
        <v>3325</v>
      </c>
      <c r="AT26" s="359"/>
      <c r="AU26" s="359"/>
      <c r="AV26" s="359"/>
      <c r="AW26" s="359"/>
      <c r="AX26" s="361"/>
      <c r="AY26" s="391" t="s">
        <v>110</v>
      </c>
      <c r="AZ26" s="392"/>
      <c r="BA26" s="392"/>
      <c r="BB26" s="392"/>
      <c r="BC26" s="392"/>
      <c r="BD26" s="392"/>
      <c r="BE26" s="392"/>
      <c r="BF26" s="392"/>
      <c r="BG26" s="392"/>
      <c r="BH26" s="392"/>
      <c r="BI26" s="392"/>
      <c r="BJ26" s="392"/>
      <c r="BK26" s="392"/>
      <c r="BL26" s="392"/>
      <c r="BM26" s="393"/>
      <c r="BN26" s="382" t="s">
        <v>64</v>
      </c>
      <c r="BO26" s="383"/>
      <c r="BP26" s="383"/>
      <c r="BQ26" s="383"/>
      <c r="BR26" s="383"/>
      <c r="BS26" s="383"/>
      <c r="BT26" s="383"/>
      <c r="BU26" s="384"/>
      <c r="BV26" s="382" t="s">
        <v>64</v>
      </c>
      <c r="BW26" s="383"/>
      <c r="BX26" s="383"/>
      <c r="BY26" s="383"/>
      <c r="BZ26" s="383"/>
      <c r="CA26" s="383"/>
      <c r="CB26" s="383"/>
      <c r="CC26" s="384"/>
      <c r="CD26" s="55"/>
      <c r="CE26" s="380"/>
      <c r="CF26" s="380"/>
      <c r="CG26" s="380"/>
      <c r="CH26" s="380"/>
      <c r="CI26" s="380"/>
      <c r="CJ26" s="380"/>
      <c r="CK26" s="380"/>
      <c r="CL26" s="380"/>
      <c r="CM26" s="380"/>
      <c r="CN26" s="380"/>
      <c r="CO26" s="380"/>
      <c r="CP26" s="380"/>
      <c r="CQ26" s="380"/>
      <c r="CR26" s="380"/>
      <c r="CS26" s="381"/>
      <c r="CT26" s="352"/>
      <c r="CU26" s="353"/>
      <c r="CV26" s="353"/>
      <c r="CW26" s="353"/>
      <c r="CX26" s="353"/>
      <c r="CY26" s="353"/>
      <c r="CZ26" s="353"/>
      <c r="DA26" s="354"/>
      <c r="DB26" s="352"/>
      <c r="DC26" s="353"/>
      <c r="DD26" s="353"/>
      <c r="DE26" s="353"/>
      <c r="DF26" s="353"/>
      <c r="DG26" s="353"/>
      <c r="DH26" s="353"/>
      <c r="DI26" s="354"/>
    </row>
    <row r="27" spans="1:113" ht="18.75" customHeight="1" thickBot="1" x14ac:dyDescent="0.25">
      <c r="A27" s="42"/>
      <c r="B27" s="414"/>
      <c r="C27" s="415"/>
      <c r="D27" s="416"/>
      <c r="E27" s="355" t="s">
        <v>111</v>
      </c>
      <c r="F27" s="356"/>
      <c r="G27" s="356"/>
      <c r="H27" s="356"/>
      <c r="I27" s="356"/>
      <c r="J27" s="356"/>
      <c r="K27" s="357"/>
      <c r="L27" s="358">
        <v>1</v>
      </c>
      <c r="M27" s="359"/>
      <c r="N27" s="359"/>
      <c r="O27" s="359"/>
      <c r="P27" s="360"/>
      <c r="Q27" s="358">
        <v>4700</v>
      </c>
      <c r="R27" s="359"/>
      <c r="S27" s="359"/>
      <c r="T27" s="359"/>
      <c r="U27" s="359"/>
      <c r="V27" s="360"/>
      <c r="W27" s="424"/>
      <c r="X27" s="415"/>
      <c r="Y27" s="416"/>
      <c r="Z27" s="355" t="s">
        <v>112</v>
      </c>
      <c r="AA27" s="356"/>
      <c r="AB27" s="356"/>
      <c r="AC27" s="356"/>
      <c r="AD27" s="356"/>
      <c r="AE27" s="356"/>
      <c r="AF27" s="356"/>
      <c r="AG27" s="357"/>
      <c r="AH27" s="358">
        <v>34</v>
      </c>
      <c r="AI27" s="359"/>
      <c r="AJ27" s="359"/>
      <c r="AK27" s="359"/>
      <c r="AL27" s="360"/>
      <c r="AM27" s="358">
        <v>103579</v>
      </c>
      <c r="AN27" s="359"/>
      <c r="AO27" s="359"/>
      <c r="AP27" s="359"/>
      <c r="AQ27" s="359"/>
      <c r="AR27" s="360"/>
      <c r="AS27" s="358">
        <v>3046</v>
      </c>
      <c r="AT27" s="359"/>
      <c r="AU27" s="359"/>
      <c r="AV27" s="359"/>
      <c r="AW27" s="359"/>
      <c r="AX27" s="361"/>
      <c r="AY27" s="388" t="s">
        <v>113</v>
      </c>
      <c r="AZ27" s="389"/>
      <c r="BA27" s="389"/>
      <c r="BB27" s="389"/>
      <c r="BC27" s="389"/>
      <c r="BD27" s="389"/>
      <c r="BE27" s="389"/>
      <c r="BF27" s="389"/>
      <c r="BG27" s="389"/>
      <c r="BH27" s="389"/>
      <c r="BI27" s="389"/>
      <c r="BJ27" s="389"/>
      <c r="BK27" s="389"/>
      <c r="BL27" s="389"/>
      <c r="BM27" s="390"/>
      <c r="BN27" s="385">
        <v>1128800</v>
      </c>
      <c r="BO27" s="386"/>
      <c r="BP27" s="386"/>
      <c r="BQ27" s="386"/>
      <c r="BR27" s="386"/>
      <c r="BS27" s="386"/>
      <c r="BT27" s="386"/>
      <c r="BU27" s="387"/>
      <c r="BV27" s="385">
        <v>1128645</v>
      </c>
      <c r="BW27" s="386"/>
      <c r="BX27" s="386"/>
      <c r="BY27" s="386"/>
      <c r="BZ27" s="386"/>
      <c r="CA27" s="386"/>
      <c r="CB27" s="386"/>
      <c r="CC27" s="387"/>
      <c r="CD27" s="57"/>
      <c r="CE27" s="380"/>
      <c r="CF27" s="380"/>
      <c r="CG27" s="380"/>
      <c r="CH27" s="380"/>
      <c r="CI27" s="380"/>
      <c r="CJ27" s="380"/>
      <c r="CK27" s="380"/>
      <c r="CL27" s="380"/>
      <c r="CM27" s="380"/>
      <c r="CN27" s="380"/>
      <c r="CO27" s="380"/>
      <c r="CP27" s="380"/>
      <c r="CQ27" s="380"/>
      <c r="CR27" s="380"/>
      <c r="CS27" s="381"/>
      <c r="CT27" s="352"/>
      <c r="CU27" s="353"/>
      <c r="CV27" s="353"/>
      <c r="CW27" s="353"/>
      <c r="CX27" s="353"/>
      <c r="CY27" s="353"/>
      <c r="CZ27" s="353"/>
      <c r="DA27" s="354"/>
      <c r="DB27" s="352"/>
      <c r="DC27" s="353"/>
      <c r="DD27" s="353"/>
      <c r="DE27" s="353"/>
      <c r="DF27" s="353"/>
      <c r="DG27" s="353"/>
      <c r="DH27" s="353"/>
      <c r="DI27" s="354"/>
    </row>
    <row r="28" spans="1:113" ht="18.75" customHeight="1" x14ac:dyDescent="0.2">
      <c r="A28" s="42"/>
      <c r="B28" s="414"/>
      <c r="C28" s="415"/>
      <c r="D28" s="416"/>
      <c r="E28" s="355" t="s">
        <v>114</v>
      </c>
      <c r="F28" s="356"/>
      <c r="G28" s="356"/>
      <c r="H28" s="356"/>
      <c r="I28" s="356"/>
      <c r="J28" s="356"/>
      <c r="K28" s="357"/>
      <c r="L28" s="358">
        <v>1</v>
      </c>
      <c r="M28" s="359"/>
      <c r="N28" s="359"/>
      <c r="O28" s="359"/>
      <c r="P28" s="360"/>
      <c r="Q28" s="358">
        <v>4200</v>
      </c>
      <c r="R28" s="359"/>
      <c r="S28" s="359"/>
      <c r="T28" s="359"/>
      <c r="U28" s="359"/>
      <c r="V28" s="360"/>
      <c r="W28" s="424"/>
      <c r="X28" s="415"/>
      <c r="Y28" s="416"/>
      <c r="Z28" s="355" t="s">
        <v>115</v>
      </c>
      <c r="AA28" s="356"/>
      <c r="AB28" s="356"/>
      <c r="AC28" s="356"/>
      <c r="AD28" s="356"/>
      <c r="AE28" s="356"/>
      <c r="AF28" s="356"/>
      <c r="AG28" s="357"/>
      <c r="AH28" s="358" t="s">
        <v>64</v>
      </c>
      <c r="AI28" s="359"/>
      <c r="AJ28" s="359"/>
      <c r="AK28" s="359"/>
      <c r="AL28" s="360"/>
      <c r="AM28" s="358" t="s">
        <v>64</v>
      </c>
      <c r="AN28" s="359"/>
      <c r="AO28" s="359"/>
      <c r="AP28" s="359"/>
      <c r="AQ28" s="359"/>
      <c r="AR28" s="360"/>
      <c r="AS28" s="358" t="s">
        <v>64</v>
      </c>
      <c r="AT28" s="359"/>
      <c r="AU28" s="359"/>
      <c r="AV28" s="359"/>
      <c r="AW28" s="359"/>
      <c r="AX28" s="361"/>
      <c r="AY28" s="365" t="s">
        <v>116</v>
      </c>
      <c r="AZ28" s="366"/>
      <c r="BA28" s="366"/>
      <c r="BB28" s="367"/>
      <c r="BC28" s="374" t="s">
        <v>117</v>
      </c>
      <c r="BD28" s="375"/>
      <c r="BE28" s="375"/>
      <c r="BF28" s="375"/>
      <c r="BG28" s="375"/>
      <c r="BH28" s="375"/>
      <c r="BI28" s="375"/>
      <c r="BJ28" s="375"/>
      <c r="BK28" s="375"/>
      <c r="BL28" s="375"/>
      <c r="BM28" s="376"/>
      <c r="BN28" s="377">
        <v>2885980</v>
      </c>
      <c r="BO28" s="378"/>
      <c r="BP28" s="378"/>
      <c r="BQ28" s="378"/>
      <c r="BR28" s="378"/>
      <c r="BS28" s="378"/>
      <c r="BT28" s="378"/>
      <c r="BU28" s="379"/>
      <c r="BV28" s="377">
        <v>2795693</v>
      </c>
      <c r="BW28" s="378"/>
      <c r="BX28" s="378"/>
      <c r="BY28" s="378"/>
      <c r="BZ28" s="378"/>
      <c r="CA28" s="378"/>
      <c r="CB28" s="378"/>
      <c r="CC28" s="379"/>
      <c r="CD28" s="55"/>
      <c r="CE28" s="380"/>
      <c r="CF28" s="380"/>
      <c r="CG28" s="380"/>
      <c r="CH28" s="380"/>
      <c r="CI28" s="380"/>
      <c r="CJ28" s="380"/>
      <c r="CK28" s="380"/>
      <c r="CL28" s="380"/>
      <c r="CM28" s="380"/>
      <c r="CN28" s="380"/>
      <c r="CO28" s="380"/>
      <c r="CP28" s="380"/>
      <c r="CQ28" s="380"/>
      <c r="CR28" s="380"/>
      <c r="CS28" s="381"/>
      <c r="CT28" s="352"/>
      <c r="CU28" s="353"/>
      <c r="CV28" s="353"/>
      <c r="CW28" s="353"/>
      <c r="CX28" s="353"/>
      <c r="CY28" s="353"/>
      <c r="CZ28" s="353"/>
      <c r="DA28" s="354"/>
      <c r="DB28" s="352"/>
      <c r="DC28" s="353"/>
      <c r="DD28" s="353"/>
      <c r="DE28" s="353"/>
      <c r="DF28" s="353"/>
      <c r="DG28" s="353"/>
      <c r="DH28" s="353"/>
      <c r="DI28" s="354"/>
    </row>
    <row r="29" spans="1:113" ht="18.75" customHeight="1" x14ac:dyDescent="0.2">
      <c r="A29" s="42"/>
      <c r="B29" s="414"/>
      <c r="C29" s="415"/>
      <c r="D29" s="416"/>
      <c r="E29" s="355" t="s">
        <v>118</v>
      </c>
      <c r="F29" s="356"/>
      <c r="G29" s="356"/>
      <c r="H29" s="356"/>
      <c r="I29" s="356"/>
      <c r="J29" s="356"/>
      <c r="K29" s="357"/>
      <c r="L29" s="358">
        <v>16</v>
      </c>
      <c r="M29" s="359"/>
      <c r="N29" s="359"/>
      <c r="O29" s="359"/>
      <c r="P29" s="360"/>
      <c r="Q29" s="358">
        <v>3900</v>
      </c>
      <c r="R29" s="359"/>
      <c r="S29" s="359"/>
      <c r="T29" s="359"/>
      <c r="U29" s="359"/>
      <c r="V29" s="360"/>
      <c r="W29" s="425"/>
      <c r="X29" s="426"/>
      <c r="Y29" s="427"/>
      <c r="Z29" s="355" t="s">
        <v>119</v>
      </c>
      <c r="AA29" s="356"/>
      <c r="AB29" s="356"/>
      <c r="AC29" s="356"/>
      <c r="AD29" s="356"/>
      <c r="AE29" s="356"/>
      <c r="AF29" s="356"/>
      <c r="AG29" s="357"/>
      <c r="AH29" s="358">
        <v>578</v>
      </c>
      <c r="AI29" s="359"/>
      <c r="AJ29" s="359"/>
      <c r="AK29" s="359"/>
      <c r="AL29" s="360"/>
      <c r="AM29" s="358">
        <v>1714363</v>
      </c>
      <c r="AN29" s="359"/>
      <c r="AO29" s="359"/>
      <c r="AP29" s="359"/>
      <c r="AQ29" s="359"/>
      <c r="AR29" s="360"/>
      <c r="AS29" s="358">
        <v>2966</v>
      </c>
      <c r="AT29" s="359"/>
      <c r="AU29" s="359"/>
      <c r="AV29" s="359"/>
      <c r="AW29" s="359"/>
      <c r="AX29" s="361"/>
      <c r="AY29" s="368"/>
      <c r="AZ29" s="369"/>
      <c r="BA29" s="369"/>
      <c r="BB29" s="370"/>
      <c r="BC29" s="362" t="s">
        <v>120</v>
      </c>
      <c r="BD29" s="363"/>
      <c r="BE29" s="363"/>
      <c r="BF29" s="363"/>
      <c r="BG29" s="363"/>
      <c r="BH29" s="363"/>
      <c r="BI29" s="363"/>
      <c r="BJ29" s="363"/>
      <c r="BK29" s="363"/>
      <c r="BL29" s="363"/>
      <c r="BM29" s="364"/>
      <c r="BN29" s="382">
        <v>25960</v>
      </c>
      <c r="BO29" s="383"/>
      <c r="BP29" s="383"/>
      <c r="BQ29" s="383"/>
      <c r="BR29" s="383"/>
      <c r="BS29" s="383"/>
      <c r="BT29" s="383"/>
      <c r="BU29" s="384"/>
      <c r="BV29" s="382">
        <v>12215</v>
      </c>
      <c r="BW29" s="383"/>
      <c r="BX29" s="383"/>
      <c r="BY29" s="383"/>
      <c r="BZ29" s="383"/>
      <c r="CA29" s="383"/>
      <c r="CB29" s="383"/>
      <c r="CC29" s="384"/>
      <c r="CD29" s="57"/>
      <c r="CE29" s="380"/>
      <c r="CF29" s="380"/>
      <c r="CG29" s="380"/>
      <c r="CH29" s="380"/>
      <c r="CI29" s="380"/>
      <c r="CJ29" s="380"/>
      <c r="CK29" s="380"/>
      <c r="CL29" s="380"/>
      <c r="CM29" s="380"/>
      <c r="CN29" s="380"/>
      <c r="CO29" s="380"/>
      <c r="CP29" s="380"/>
      <c r="CQ29" s="380"/>
      <c r="CR29" s="380"/>
      <c r="CS29" s="381"/>
      <c r="CT29" s="352"/>
      <c r="CU29" s="353"/>
      <c r="CV29" s="353"/>
      <c r="CW29" s="353"/>
      <c r="CX29" s="353"/>
      <c r="CY29" s="353"/>
      <c r="CZ29" s="353"/>
      <c r="DA29" s="354"/>
      <c r="DB29" s="352"/>
      <c r="DC29" s="353"/>
      <c r="DD29" s="353"/>
      <c r="DE29" s="353"/>
      <c r="DF29" s="353"/>
      <c r="DG29" s="353"/>
      <c r="DH29" s="353"/>
      <c r="DI29" s="354"/>
    </row>
    <row r="30" spans="1:113" ht="18.75" customHeight="1" thickBot="1" x14ac:dyDescent="0.25">
      <c r="A30" s="42"/>
      <c r="B30" s="417"/>
      <c r="C30" s="418"/>
      <c r="D30" s="419"/>
      <c r="E30" s="428"/>
      <c r="F30" s="429"/>
      <c r="G30" s="429"/>
      <c r="H30" s="429"/>
      <c r="I30" s="429"/>
      <c r="J30" s="429"/>
      <c r="K30" s="430"/>
      <c r="L30" s="431"/>
      <c r="M30" s="432"/>
      <c r="N30" s="432"/>
      <c r="O30" s="432"/>
      <c r="P30" s="433"/>
      <c r="Q30" s="431"/>
      <c r="R30" s="432"/>
      <c r="S30" s="432"/>
      <c r="T30" s="432"/>
      <c r="U30" s="432"/>
      <c r="V30" s="433"/>
      <c r="W30" s="434" t="s">
        <v>121</v>
      </c>
      <c r="X30" s="435"/>
      <c r="Y30" s="435"/>
      <c r="Z30" s="435"/>
      <c r="AA30" s="435"/>
      <c r="AB30" s="435"/>
      <c r="AC30" s="435"/>
      <c r="AD30" s="435"/>
      <c r="AE30" s="435"/>
      <c r="AF30" s="435"/>
      <c r="AG30" s="436"/>
      <c r="AH30" s="346">
        <v>94.7</v>
      </c>
      <c r="AI30" s="347"/>
      <c r="AJ30" s="347"/>
      <c r="AK30" s="347"/>
      <c r="AL30" s="347"/>
      <c r="AM30" s="347"/>
      <c r="AN30" s="347"/>
      <c r="AO30" s="347"/>
      <c r="AP30" s="347"/>
      <c r="AQ30" s="347"/>
      <c r="AR30" s="347"/>
      <c r="AS30" s="347"/>
      <c r="AT30" s="347"/>
      <c r="AU30" s="347"/>
      <c r="AV30" s="347"/>
      <c r="AW30" s="347"/>
      <c r="AX30" s="348"/>
      <c r="AY30" s="371"/>
      <c r="AZ30" s="372"/>
      <c r="BA30" s="372"/>
      <c r="BB30" s="373"/>
      <c r="BC30" s="349" t="s">
        <v>122</v>
      </c>
      <c r="BD30" s="350"/>
      <c r="BE30" s="350"/>
      <c r="BF30" s="350"/>
      <c r="BG30" s="350"/>
      <c r="BH30" s="350"/>
      <c r="BI30" s="350"/>
      <c r="BJ30" s="350"/>
      <c r="BK30" s="350"/>
      <c r="BL30" s="350"/>
      <c r="BM30" s="351"/>
      <c r="BN30" s="385">
        <v>891212</v>
      </c>
      <c r="BO30" s="386"/>
      <c r="BP30" s="386"/>
      <c r="BQ30" s="386"/>
      <c r="BR30" s="386"/>
      <c r="BS30" s="386"/>
      <c r="BT30" s="386"/>
      <c r="BU30" s="387"/>
      <c r="BV30" s="385">
        <v>667440</v>
      </c>
      <c r="BW30" s="386"/>
      <c r="BX30" s="386"/>
      <c r="BY30" s="386"/>
      <c r="BZ30" s="386"/>
      <c r="CA30" s="386"/>
      <c r="CB30" s="386"/>
      <c r="CC30" s="387"/>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2">
      <c r="A31" s="42"/>
      <c r="B31" s="64"/>
      <c r="DI31" s="65"/>
    </row>
    <row r="32" spans="1:113" ht="13.5" customHeight="1" x14ac:dyDescent="0.2">
      <c r="A32" s="42"/>
      <c r="B32" s="66"/>
      <c r="C32" s="42" t="s">
        <v>123</v>
      </c>
      <c r="D32" s="42"/>
      <c r="E32" s="42"/>
      <c r="U32" s="41" t="s">
        <v>124</v>
      </c>
      <c r="AM32" s="41" t="s">
        <v>125</v>
      </c>
      <c r="BE32" s="41" t="s">
        <v>126</v>
      </c>
      <c r="BW32" s="41" t="s">
        <v>127</v>
      </c>
      <c r="CO32" s="41" t="s">
        <v>128</v>
      </c>
      <c r="DI32" s="65"/>
    </row>
    <row r="33" spans="1:113" ht="13.5" customHeight="1" x14ac:dyDescent="0.2">
      <c r="A33" s="42"/>
      <c r="B33" s="66"/>
      <c r="C33" s="345" t="s">
        <v>129</v>
      </c>
      <c r="D33" s="345"/>
      <c r="E33" s="344" t="s">
        <v>130</v>
      </c>
      <c r="F33" s="344"/>
      <c r="G33" s="344"/>
      <c r="H33" s="344"/>
      <c r="I33" s="344"/>
      <c r="J33" s="344"/>
      <c r="K33" s="344"/>
      <c r="L33" s="344"/>
      <c r="M33" s="344"/>
      <c r="N33" s="344"/>
      <c r="O33" s="344"/>
      <c r="P33" s="344"/>
      <c r="Q33" s="344"/>
      <c r="R33" s="344"/>
      <c r="S33" s="344"/>
      <c r="T33" s="67"/>
      <c r="U33" s="345" t="s">
        <v>129</v>
      </c>
      <c r="V33" s="345"/>
      <c r="W33" s="344" t="s">
        <v>130</v>
      </c>
      <c r="X33" s="344"/>
      <c r="Y33" s="344"/>
      <c r="Z33" s="344"/>
      <c r="AA33" s="344"/>
      <c r="AB33" s="344"/>
      <c r="AC33" s="344"/>
      <c r="AD33" s="344"/>
      <c r="AE33" s="344"/>
      <c r="AF33" s="344"/>
      <c r="AG33" s="344"/>
      <c r="AH33" s="344"/>
      <c r="AI33" s="344"/>
      <c r="AJ33" s="344"/>
      <c r="AK33" s="344"/>
      <c r="AL33" s="67"/>
      <c r="AM33" s="345" t="s">
        <v>129</v>
      </c>
      <c r="AN33" s="345"/>
      <c r="AO33" s="344" t="s">
        <v>130</v>
      </c>
      <c r="AP33" s="344"/>
      <c r="AQ33" s="344"/>
      <c r="AR33" s="344"/>
      <c r="AS33" s="344"/>
      <c r="AT33" s="344"/>
      <c r="AU33" s="344"/>
      <c r="AV33" s="344"/>
      <c r="AW33" s="344"/>
      <c r="AX33" s="344"/>
      <c r="AY33" s="344"/>
      <c r="AZ33" s="344"/>
      <c r="BA33" s="344"/>
      <c r="BB33" s="344"/>
      <c r="BC33" s="344"/>
      <c r="BD33" s="68"/>
      <c r="BE33" s="344" t="s">
        <v>131</v>
      </c>
      <c r="BF33" s="344"/>
      <c r="BG33" s="344" t="s">
        <v>132</v>
      </c>
      <c r="BH33" s="344"/>
      <c r="BI33" s="344"/>
      <c r="BJ33" s="344"/>
      <c r="BK33" s="344"/>
      <c r="BL33" s="344"/>
      <c r="BM33" s="344"/>
      <c r="BN33" s="344"/>
      <c r="BO33" s="344"/>
      <c r="BP33" s="344"/>
      <c r="BQ33" s="344"/>
      <c r="BR33" s="344"/>
      <c r="BS33" s="344"/>
      <c r="BT33" s="344"/>
      <c r="BU33" s="344"/>
      <c r="BV33" s="68"/>
      <c r="BW33" s="345" t="s">
        <v>131</v>
      </c>
      <c r="BX33" s="345"/>
      <c r="BY33" s="344" t="s">
        <v>133</v>
      </c>
      <c r="BZ33" s="344"/>
      <c r="CA33" s="344"/>
      <c r="CB33" s="344"/>
      <c r="CC33" s="344"/>
      <c r="CD33" s="344"/>
      <c r="CE33" s="344"/>
      <c r="CF33" s="344"/>
      <c r="CG33" s="344"/>
      <c r="CH33" s="344"/>
      <c r="CI33" s="344"/>
      <c r="CJ33" s="344"/>
      <c r="CK33" s="344"/>
      <c r="CL33" s="344"/>
      <c r="CM33" s="344"/>
      <c r="CN33" s="67"/>
      <c r="CO33" s="345" t="s">
        <v>129</v>
      </c>
      <c r="CP33" s="345"/>
      <c r="CQ33" s="344" t="s">
        <v>134</v>
      </c>
      <c r="CR33" s="344"/>
      <c r="CS33" s="344"/>
      <c r="CT33" s="344"/>
      <c r="CU33" s="344"/>
      <c r="CV33" s="344"/>
      <c r="CW33" s="344"/>
      <c r="CX33" s="344"/>
      <c r="CY33" s="344"/>
      <c r="CZ33" s="344"/>
      <c r="DA33" s="344"/>
      <c r="DB33" s="344"/>
      <c r="DC33" s="344"/>
      <c r="DD33" s="344"/>
      <c r="DE33" s="344"/>
      <c r="DF33" s="67"/>
      <c r="DG33" s="343" t="s">
        <v>135</v>
      </c>
      <c r="DH33" s="343"/>
      <c r="DI33" s="69"/>
    </row>
    <row r="34" spans="1:113" ht="32.25" customHeight="1" x14ac:dyDescent="0.2">
      <c r="A34" s="42"/>
      <c r="B34" s="66"/>
      <c r="C34" s="341">
        <f>IF(E34="","",1)</f>
        <v>1</v>
      </c>
      <c r="D34" s="341"/>
      <c r="E34" s="340" t="s">
        <v>136</v>
      </c>
      <c r="F34" s="340"/>
      <c r="G34" s="340"/>
      <c r="H34" s="340"/>
      <c r="I34" s="340"/>
      <c r="J34" s="340"/>
      <c r="K34" s="340"/>
      <c r="L34" s="340"/>
      <c r="M34" s="340"/>
      <c r="N34" s="340"/>
      <c r="O34" s="340"/>
      <c r="P34" s="340"/>
      <c r="Q34" s="340"/>
      <c r="R34" s="340"/>
      <c r="S34" s="340"/>
      <c r="T34" s="42"/>
      <c r="U34" s="341">
        <f>IF(W34="","",MAX(C34:D43)+1)</f>
        <v>2</v>
      </c>
      <c r="V34" s="341"/>
      <c r="W34" s="340" t="s">
        <v>137</v>
      </c>
      <c r="X34" s="340"/>
      <c r="Y34" s="340"/>
      <c r="Z34" s="340"/>
      <c r="AA34" s="340"/>
      <c r="AB34" s="340"/>
      <c r="AC34" s="340"/>
      <c r="AD34" s="340"/>
      <c r="AE34" s="340"/>
      <c r="AF34" s="340"/>
      <c r="AG34" s="340"/>
      <c r="AH34" s="340"/>
      <c r="AI34" s="340"/>
      <c r="AJ34" s="340"/>
      <c r="AK34" s="340"/>
      <c r="AL34" s="42"/>
      <c r="AM34" s="341">
        <f>IF(AO34="","",MAX(C34:D43,U34:V43)+1)</f>
        <v>5</v>
      </c>
      <c r="AN34" s="341"/>
      <c r="AO34" s="340" t="s">
        <v>138</v>
      </c>
      <c r="AP34" s="340"/>
      <c r="AQ34" s="340"/>
      <c r="AR34" s="340"/>
      <c r="AS34" s="340"/>
      <c r="AT34" s="340"/>
      <c r="AU34" s="340"/>
      <c r="AV34" s="340"/>
      <c r="AW34" s="340"/>
      <c r="AX34" s="340"/>
      <c r="AY34" s="340"/>
      <c r="AZ34" s="340"/>
      <c r="BA34" s="340"/>
      <c r="BB34" s="340"/>
      <c r="BC34" s="340"/>
      <c r="BD34" s="42"/>
      <c r="BE34" s="341" t="str">
        <f>IF(BG34="","",MAX(C34:D43,U34:V43,AM34:AN43)+1)</f>
        <v/>
      </c>
      <c r="BF34" s="341"/>
      <c r="BG34" s="340"/>
      <c r="BH34" s="340"/>
      <c r="BI34" s="340"/>
      <c r="BJ34" s="340"/>
      <c r="BK34" s="340"/>
      <c r="BL34" s="340"/>
      <c r="BM34" s="340"/>
      <c r="BN34" s="340"/>
      <c r="BO34" s="340"/>
      <c r="BP34" s="340"/>
      <c r="BQ34" s="340"/>
      <c r="BR34" s="340"/>
      <c r="BS34" s="340"/>
      <c r="BT34" s="340"/>
      <c r="BU34" s="340"/>
      <c r="BV34" s="42"/>
      <c r="BW34" s="341">
        <f>IF(BY34="","",MAX(C34:D43,U34:V43,AM34:AN43,BE34:BF43)+1)</f>
        <v>6</v>
      </c>
      <c r="BX34" s="341"/>
      <c r="BY34" s="340" t="s">
        <v>139</v>
      </c>
      <c r="BZ34" s="340"/>
      <c r="CA34" s="340"/>
      <c r="CB34" s="340"/>
      <c r="CC34" s="340"/>
      <c r="CD34" s="340"/>
      <c r="CE34" s="340"/>
      <c r="CF34" s="340"/>
      <c r="CG34" s="340"/>
      <c r="CH34" s="340"/>
      <c r="CI34" s="340"/>
      <c r="CJ34" s="340"/>
      <c r="CK34" s="340"/>
      <c r="CL34" s="340"/>
      <c r="CM34" s="340"/>
      <c r="CN34" s="42"/>
      <c r="CO34" s="341" t="str">
        <f>IF(CQ34="","",MAX(C34:D43,U34:V43,AM34:AN43,BE34:BF43,BW34:BX43)+1)</f>
        <v/>
      </c>
      <c r="CP34" s="341"/>
      <c r="CQ34" s="340" t="s">
        <v>140</v>
      </c>
      <c r="CR34" s="340"/>
      <c r="CS34" s="340"/>
      <c r="CT34" s="340"/>
      <c r="CU34" s="340"/>
      <c r="CV34" s="340"/>
      <c r="CW34" s="340"/>
      <c r="CX34" s="340"/>
      <c r="CY34" s="340"/>
      <c r="CZ34" s="340"/>
      <c r="DA34" s="340"/>
      <c r="DB34" s="340"/>
      <c r="DC34" s="340"/>
      <c r="DD34" s="340"/>
      <c r="DE34" s="340"/>
      <c r="DG34" s="342" t="s">
        <v>140</v>
      </c>
      <c r="DH34" s="342"/>
      <c r="DI34" s="69"/>
    </row>
    <row r="35" spans="1:113" ht="32.25" customHeight="1" x14ac:dyDescent="0.2">
      <c r="A35" s="42"/>
      <c r="B35" s="66"/>
      <c r="C35" s="341" t="str">
        <f>IF(E35="","",C34+1)</f>
        <v/>
      </c>
      <c r="D35" s="341"/>
      <c r="E35" s="340" t="s">
        <v>140</v>
      </c>
      <c r="F35" s="340"/>
      <c r="G35" s="340"/>
      <c r="H35" s="340"/>
      <c r="I35" s="340"/>
      <c r="J35" s="340"/>
      <c r="K35" s="340"/>
      <c r="L35" s="340"/>
      <c r="M35" s="340"/>
      <c r="N35" s="340"/>
      <c r="O35" s="340"/>
      <c r="P35" s="340"/>
      <c r="Q35" s="340"/>
      <c r="R35" s="340"/>
      <c r="S35" s="340"/>
      <c r="T35" s="42"/>
      <c r="U35" s="341">
        <f>IF(W35="","",U34+1)</f>
        <v>3</v>
      </c>
      <c r="V35" s="341"/>
      <c r="W35" s="340" t="s">
        <v>141</v>
      </c>
      <c r="X35" s="340"/>
      <c r="Y35" s="340"/>
      <c r="Z35" s="340"/>
      <c r="AA35" s="340"/>
      <c r="AB35" s="340"/>
      <c r="AC35" s="340"/>
      <c r="AD35" s="340"/>
      <c r="AE35" s="340"/>
      <c r="AF35" s="340"/>
      <c r="AG35" s="340"/>
      <c r="AH35" s="340"/>
      <c r="AI35" s="340"/>
      <c r="AJ35" s="340"/>
      <c r="AK35" s="340"/>
      <c r="AL35" s="42"/>
      <c r="AM35" s="341" t="str">
        <f t="shared" ref="AM35:AM43" si="0">IF(AO35="","",AM34+1)</f>
        <v/>
      </c>
      <c r="AN35" s="341"/>
      <c r="AO35" s="340"/>
      <c r="AP35" s="340"/>
      <c r="AQ35" s="340"/>
      <c r="AR35" s="340"/>
      <c r="AS35" s="340"/>
      <c r="AT35" s="340"/>
      <c r="AU35" s="340"/>
      <c r="AV35" s="340"/>
      <c r="AW35" s="340"/>
      <c r="AX35" s="340"/>
      <c r="AY35" s="340"/>
      <c r="AZ35" s="340"/>
      <c r="BA35" s="340"/>
      <c r="BB35" s="340"/>
      <c r="BC35" s="340"/>
      <c r="BD35" s="42"/>
      <c r="BE35" s="341" t="str">
        <f t="shared" ref="BE35:BE43" si="1">IF(BG35="","",BE34+1)</f>
        <v/>
      </c>
      <c r="BF35" s="341"/>
      <c r="BG35" s="340"/>
      <c r="BH35" s="340"/>
      <c r="BI35" s="340"/>
      <c r="BJ35" s="340"/>
      <c r="BK35" s="340"/>
      <c r="BL35" s="340"/>
      <c r="BM35" s="340"/>
      <c r="BN35" s="340"/>
      <c r="BO35" s="340"/>
      <c r="BP35" s="340"/>
      <c r="BQ35" s="340"/>
      <c r="BR35" s="340"/>
      <c r="BS35" s="340"/>
      <c r="BT35" s="340"/>
      <c r="BU35" s="340"/>
      <c r="BV35" s="42"/>
      <c r="BW35" s="341">
        <f t="shared" ref="BW35:BW43" si="2">IF(BY35="","",BW34+1)</f>
        <v>7</v>
      </c>
      <c r="BX35" s="341"/>
      <c r="BY35" s="340" t="s">
        <v>142</v>
      </c>
      <c r="BZ35" s="340"/>
      <c r="CA35" s="340"/>
      <c r="CB35" s="340"/>
      <c r="CC35" s="340"/>
      <c r="CD35" s="340"/>
      <c r="CE35" s="340"/>
      <c r="CF35" s="340"/>
      <c r="CG35" s="340"/>
      <c r="CH35" s="340"/>
      <c r="CI35" s="340"/>
      <c r="CJ35" s="340"/>
      <c r="CK35" s="340"/>
      <c r="CL35" s="340"/>
      <c r="CM35" s="340"/>
      <c r="CN35" s="42"/>
      <c r="CO35" s="341" t="str">
        <f t="shared" ref="CO35:CO43" si="3">IF(CQ35="","",CO34+1)</f>
        <v/>
      </c>
      <c r="CP35" s="341"/>
      <c r="CQ35" s="340" t="s">
        <v>140</v>
      </c>
      <c r="CR35" s="340"/>
      <c r="CS35" s="340"/>
      <c r="CT35" s="340"/>
      <c r="CU35" s="340"/>
      <c r="CV35" s="340"/>
      <c r="CW35" s="340"/>
      <c r="CX35" s="340"/>
      <c r="CY35" s="340"/>
      <c r="CZ35" s="340"/>
      <c r="DA35" s="340"/>
      <c r="DB35" s="340"/>
      <c r="DC35" s="340"/>
      <c r="DD35" s="340"/>
      <c r="DE35" s="340"/>
      <c r="DG35" s="342" t="s">
        <v>140</v>
      </c>
      <c r="DH35" s="342"/>
      <c r="DI35" s="69"/>
    </row>
    <row r="36" spans="1:113" ht="32.25" customHeight="1" x14ac:dyDescent="0.2">
      <c r="A36" s="42"/>
      <c r="B36" s="66"/>
      <c r="C36" s="341" t="str">
        <f>IF(E36="","",C35+1)</f>
        <v/>
      </c>
      <c r="D36" s="341"/>
      <c r="E36" s="340" t="s">
        <v>140</v>
      </c>
      <c r="F36" s="340"/>
      <c r="G36" s="340"/>
      <c r="H36" s="340"/>
      <c r="I36" s="340"/>
      <c r="J36" s="340"/>
      <c r="K36" s="340"/>
      <c r="L36" s="340"/>
      <c r="M36" s="340"/>
      <c r="N36" s="340"/>
      <c r="O36" s="340"/>
      <c r="P36" s="340"/>
      <c r="Q36" s="340"/>
      <c r="R36" s="340"/>
      <c r="S36" s="340"/>
      <c r="T36" s="42"/>
      <c r="U36" s="341">
        <f t="shared" ref="U36:U43" si="4">IF(W36="","",U35+1)</f>
        <v>4</v>
      </c>
      <c r="V36" s="341"/>
      <c r="W36" s="340" t="s">
        <v>143</v>
      </c>
      <c r="X36" s="340"/>
      <c r="Y36" s="340"/>
      <c r="Z36" s="340"/>
      <c r="AA36" s="340"/>
      <c r="AB36" s="340"/>
      <c r="AC36" s="340"/>
      <c r="AD36" s="340"/>
      <c r="AE36" s="340"/>
      <c r="AF36" s="340"/>
      <c r="AG36" s="340"/>
      <c r="AH36" s="340"/>
      <c r="AI36" s="340"/>
      <c r="AJ36" s="340"/>
      <c r="AK36" s="340"/>
      <c r="AL36" s="42"/>
      <c r="AM36" s="341" t="str">
        <f t="shared" si="0"/>
        <v/>
      </c>
      <c r="AN36" s="341"/>
      <c r="AO36" s="340"/>
      <c r="AP36" s="340"/>
      <c r="AQ36" s="340"/>
      <c r="AR36" s="340"/>
      <c r="AS36" s="340"/>
      <c r="AT36" s="340"/>
      <c r="AU36" s="340"/>
      <c r="AV36" s="340"/>
      <c r="AW36" s="340"/>
      <c r="AX36" s="340"/>
      <c r="AY36" s="340"/>
      <c r="AZ36" s="340"/>
      <c r="BA36" s="340"/>
      <c r="BB36" s="340"/>
      <c r="BC36" s="340"/>
      <c r="BD36" s="42"/>
      <c r="BE36" s="341" t="str">
        <f t="shared" si="1"/>
        <v/>
      </c>
      <c r="BF36" s="341"/>
      <c r="BG36" s="340"/>
      <c r="BH36" s="340"/>
      <c r="BI36" s="340"/>
      <c r="BJ36" s="340"/>
      <c r="BK36" s="340"/>
      <c r="BL36" s="340"/>
      <c r="BM36" s="340"/>
      <c r="BN36" s="340"/>
      <c r="BO36" s="340"/>
      <c r="BP36" s="340"/>
      <c r="BQ36" s="340"/>
      <c r="BR36" s="340"/>
      <c r="BS36" s="340"/>
      <c r="BT36" s="340"/>
      <c r="BU36" s="340"/>
      <c r="BV36" s="42"/>
      <c r="BW36" s="341">
        <f t="shared" si="2"/>
        <v>8</v>
      </c>
      <c r="BX36" s="341"/>
      <c r="BY36" s="340" t="s">
        <v>144</v>
      </c>
      <c r="BZ36" s="340"/>
      <c r="CA36" s="340"/>
      <c r="CB36" s="340"/>
      <c r="CC36" s="340"/>
      <c r="CD36" s="340"/>
      <c r="CE36" s="340"/>
      <c r="CF36" s="340"/>
      <c r="CG36" s="340"/>
      <c r="CH36" s="340"/>
      <c r="CI36" s="340"/>
      <c r="CJ36" s="340"/>
      <c r="CK36" s="340"/>
      <c r="CL36" s="340"/>
      <c r="CM36" s="340"/>
      <c r="CN36" s="42"/>
      <c r="CO36" s="341" t="str">
        <f t="shared" si="3"/>
        <v/>
      </c>
      <c r="CP36" s="341"/>
      <c r="CQ36" s="340" t="s">
        <v>140</v>
      </c>
      <c r="CR36" s="340"/>
      <c r="CS36" s="340"/>
      <c r="CT36" s="340"/>
      <c r="CU36" s="340"/>
      <c r="CV36" s="340"/>
      <c r="CW36" s="340"/>
      <c r="CX36" s="340"/>
      <c r="CY36" s="340"/>
      <c r="CZ36" s="340"/>
      <c r="DA36" s="340"/>
      <c r="DB36" s="340"/>
      <c r="DC36" s="340"/>
      <c r="DD36" s="340"/>
      <c r="DE36" s="340"/>
      <c r="DG36" s="342" t="s">
        <v>140</v>
      </c>
      <c r="DH36" s="342"/>
      <c r="DI36" s="69"/>
    </row>
    <row r="37" spans="1:113" ht="32.25" customHeight="1" x14ac:dyDescent="0.2">
      <c r="A37" s="42"/>
      <c r="B37" s="66"/>
      <c r="C37" s="341" t="str">
        <f>IF(E37="","",C36+1)</f>
        <v/>
      </c>
      <c r="D37" s="341"/>
      <c r="E37" s="340" t="s">
        <v>140</v>
      </c>
      <c r="F37" s="340"/>
      <c r="G37" s="340"/>
      <c r="H37" s="340"/>
      <c r="I37" s="340"/>
      <c r="J37" s="340"/>
      <c r="K37" s="340"/>
      <c r="L37" s="340"/>
      <c r="M37" s="340"/>
      <c r="N37" s="340"/>
      <c r="O37" s="340"/>
      <c r="P37" s="340"/>
      <c r="Q37" s="340"/>
      <c r="R37" s="340"/>
      <c r="S37" s="340"/>
      <c r="T37" s="42"/>
      <c r="U37" s="341" t="str">
        <f t="shared" si="4"/>
        <v/>
      </c>
      <c r="V37" s="341"/>
      <c r="W37" s="340"/>
      <c r="X37" s="340"/>
      <c r="Y37" s="340"/>
      <c r="Z37" s="340"/>
      <c r="AA37" s="340"/>
      <c r="AB37" s="340"/>
      <c r="AC37" s="340"/>
      <c r="AD37" s="340"/>
      <c r="AE37" s="340"/>
      <c r="AF37" s="340"/>
      <c r="AG37" s="340"/>
      <c r="AH37" s="340"/>
      <c r="AI37" s="340"/>
      <c r="AJ37" s="340"/>
      <c r="AK37" s="340"/>
      <c r="AL37" s="42"/>
      <c r="AM37" s="341" t="str">
        <f t="shared" si="0"/>
        <v/>
      </c>
      <c r="AN37" s="341"/>
      <c r="AO37" s="340"/>
      <c r="AP37" s="340"/>
      <c r="AQ37" s="340"/>
      <c r="AR37" s="340"/>
      <c r="AS37" s="340"/>
      <c r="AT37" s="340"/>
      <c r="AU37" s="340"/>
      <c r="AV37" s="340"/>
      <c r="AW37" s="340"/>
      <c r="AX37" s="340"/>
      <c r="AY37" s="340"/>
      <c r="AZ37" s="340"/>
      <c r="BA37" s="340"/>
      <c r="BB37" s="340"/>
      <c r="BC37" s="340"/>
      <c r="BD37" s="42"/>
      <c r="BE37" s="341" t="str">
        <f t="shared" si="1"/>
        <v/>
      </c>
      <c r="BF37" s="341"/>
      <c r="BG37" s="340"/>
      <c r="BH37" s="340"/>
      <c r="BI37" s="340"/>
      <c r="BJ37" s="340"/>
      <c r="BK37" s="340"/>
      <c r="BL37" s="340"/>
      <c r="BM37" s="340"/>
      <c r="BN37" s="340"/>
      <c r="BO37" s="340"/>
      <c r="BP37" s="340"/>
      <c r="BQ37" s="340"/>
      <c r="BR37" s="340"/>
      <c r="BS37" s="340"/>
      <c r="BT37" s="340"/>
      <c r="BU37" s="340"/>
      <c r="BV37" s="42"/>
      <c r="BW37" s="341">
        <f t="shared" si="2"/>
        <v>9</v>
      </c>
      <c r="BX37" s="341"/>
      <c r="BY37" s="340" t="s">
        <v>145</v>
      </c>
      <c r="BZ37" s="340"/>
      <c r="CA37" s="340"/>
      <c r="CB37" s="340"/>
      <c r="CC37" s="340"/>
      <c r="CD37" s="340"/>
      <c r="CE37" s="340"/>
      <c r="CF37" s="340"/>
      <c r="CG37" s="340"/>
      <c r="CH37" s="340"/>
      <c r="CI37" s="340"/>
      <c r="CJ37" s="340"/>
      <c r="CK37" s="340"/>
      <c r="CL37" s="340"/>
      <c r="CM37" s="340"/>
      <c r="CN37" s="42"/>
      <c r="CO37" s="341" t="str">
        <f t="shared" si="3"/>
        <v/>
      </c>
      <c r="CP37" s="341"/>
      <c r="CQ37" s="340" t="s">
        <v>140</v>
      </c>
      <c r="CR37" s="340"/>
      <c r="CS37" s="340"/>
      <c r="CT37" s="340"/>
      <c r="CU37" s="340"/>
      <c r="CV37" s="340"/>
      <c r="CW37" s="340"/>
      <c r="CX37" s="340"/>
      <c r="CY37" s="340"/>
      <c r="CZ37" s="340"/>
      <c r="DA37" s="340"/>
      <c r="DB37" s="340"/>
      <c r="DC37" s="340"/>
      <c r="DD37" s="340"/>
      <c r="DE37" s="340"/>
      <c r="DG37" s="342" t="s">
        <v>140</v>
      </c>
      <c r="DH37" s="342"/>
      <c r="DI37" s="69"/>
    </row>
    <row r="38" spans="1:113" ht="32.25" customHeight="1" x14ac:dyDescent="0.2">
      <c r="A38" s="42"/>
      <c r="B38" s="66"/>
      <c r="C38" s="341" t="str">
        <f t="shared" ref="C38:C43" si="5">IF(E38="","",C37+1)</f>
        <v/>
      </c>
      <c r="D38" s="341"/>
      <c r="E38" s="340" t="s">
        <v>140</v>
      </c>
      <c r="F38" s="340"/>
      <c r="G38" s="340"/>
      <c r="H38" s="340"/>
      <c r="I38" s="340"/>
      <c r="J38" s="340"/>
      <c r="K38" s="340"/>
      <c r="L38" s="340"/>
      <c r="M38" s="340"/>
      <c r="N38" s="340"/>
      <c r="O38" s="340"/>
      <c r="P38" s="340"/>
      <c r="Q38" s="340"/>
      <c r="R38" s="340"/>
      <c r="S38" s="340"/>
      <c r="T38" s="42"/>
      <c r="U38" s="341" t="str">
        <f t="shared" si="4"/>
        <v/>
      </c>
      <c r="V38" s="341"/>
      <c r="W38" s="340"/>
      <c r="X38" s="340"/>
      <c r="Y38" s="340"/>
      <c r="Z38" s="340"/>
      <c r="AA38" s="340"/>
      <c r="AB38" s="340"/>
      <c r="AC38" s="340"/>
      <c r="AD38" s="340"/>
      <c r="AE38" s="340"/>
      <c r="AF38" s="340"/>
      <c r="AG38" s="340"/>
      <c r="AH38" s="340"/>
      <c r="AI38" s="340"/>
      <c r="AJ38" s="340"/>
      <c r="AK38" s="340"/>
      <c r="AL38" s="42"/>
      <c r="AM38" s="341" t="str">
        <f t="shared" si="0"/>
        <v/>
      </c>
      <c r="AN38" s="341"/>
      <c r="AO38" s="340"/>
      <c r="AP38" s="340"/>
      <c r="AQ38" s="340"/>
      <c r="AR38" s="340"/>
      <c r="AS38" s="340"/>
      <c r="AT38" s="340"/>
      <c r="AU38" s="340"/>
      <c r="AV38" s="340"/>
      <c r="AW38" s="340"/>
      <c r="AX38" s="340"/>
      <c r="AY38" s="340"/>
      <c r="AZ38" s="340"/>
      <c r="BA38" s="340"/>
      <c r="BB38" s="340"/>
      <c r="BC38" s="340"/>
      <c r="BD38" s="42"/>
      <c r="BE38" s="341" t="str">
        <f t="shared" si="1"/>
        <v/>
      </c>
      <c r="BF38" s="341"/>
      <c r="BG38" s="340"/>
      <c r="BH38" s="340"/>
      <c r="BI38" s="340"/>
      <c r="BJ38" s="340"/>
      <c r="BK38" s="340"/>
      <c r="BL38" s="340"/>
      <c r="BM38" s="340"/>
      <c r="BN38" s="340"/>
      <c r="BO38" s="340"/>
      <c r="BP38" s="340"/>
      <c r="BQ38" s="340"/>
      <c r="BR38" s="340"/>
      <c r="BS38" s="340"/>
      <c r="BT38" s="340"/>
      <c r="BU38" s="340"/>
      <c r="BV38" s="42"/>
      <c r="BW38" s="341">
        <f t="shared" si="2"/>
        <v>10</v>
      </c>
      <c r="BX38" s="341"/>
      <c r="BY38" s="340" t="s">
        <v>146</v>
      </c>
      <c r="BZ38" s="340"/>
      <c r="CA38" s="340"/>
      <c r="CB38" s="340"/>
      <c r="CC38" s="340"/>
      <c r="CD38" s="340"/>
      <c r="CE38" s="340"/>
      <c r="CF38" s="340"/>
      <c r="CG38" s="340"/>
      <c r="CH38" s="340"/>
      <c r="CI38" s="340"/>
      <c r="CJ38" s="340"/>
      <c r="CK38" s="340"/>
      <c r="CL38" s="340"/>
      <c r="CM38" s="340"/>
      <c r="CN38" s="42"/>
      <c r="CO38" s="341" t="str">
        <f t="shared" si="3"/>
        <v/>
      </c>
      <c r="CP38" s="341"/>
      <c r="CQ38" s="340" t="s">
        <v>140</v>
      </c>
      <c r="CR38" s="340"/>
      <c r="CS38" s="340"/>
      <c r="CT38" s="340"/>
      <c r="CU38" s="340"/>
      <c r="CV38" s="340"/>
      <c r="CW38" s="340"/>
      <c r="CX38" s="340"/>
      <c r="CY38" s="340"/>
      <c r="CZ38" s="340"/>
      <c r="DA38" s="340"/>
      <c r="DB38" s="340"/>
      <c r="DC38" s="340"/>
      <c r="DD38" s="340"/>
      <c r="DE38" s="340"/>
      <c r="DG38" s="342" t="s">
        <v>140</v>
      </c>
      <c r="DH38" s="342"/>
      <c r="DI38" s="69"/>
    </row>
    <row r="39" spans="1:113" ht="32.25" customHeight="1" x14ac:dyDescent="0.2">
      <c r="A39" s="42"/>
      <c r="B39" s="66"/>
      <c r="C39" s="341" t="str">
        <f t="shared" si="5"/>
        <v/>
      </c>
      <c r="D39" s="341"/>
      <c r="E39" s="340" t="s">
        <v>140</v>
      </c>
      <c r="F39" s="340"/>
      <c r="G39" s="340"/>
      <c r="H39" s="340"/>
      <c r="I39" s="340"/>
      <c r="J39" s="340"/>
      <c r="K39" s="340"/>
      <c r="L39" s="340"/>
      <c r="M39" s="340"/>
      <c r="N39" s="340"/>
      <c r="O39" s="340"/>
      <c r="P39" s="340"/>
      <c r="Q39" s="340"/>
      <c r="R39" s="340"/>
      <c r="S39" s="340"/>
      <c r="T39" s="42"/>
      <c r="U39" s="341" t="str">
        <f t="shared" si="4"/>
        <v/>
      </c>
      <c r="V39" s="341"/>
      <c r="W39" s="340"/>
      <c r="X39" s="340"/>
      <c r="Y39" s="340"/>
      <c r="Z39" s="340"/>
      <c r="AA39" s="340"/>
      <c r="AB39" s="340"/>
      <c r="AC39" s="340"/>
      <c r="AD39" s="340"/>
      <c r="AE39" s="340"/>
      <c r="AF39" s="340"/>
      <c r="AG39" s="340"/>
      <c r="AH39" s="340"/>
      <c r="AI39" s="340"/>
      <c r="AJ39" s="340"/>
      <c r="AK39" s="340"/>
      <c r="AL39" s="42"/>
      <c r="AM39" s="341" t="str">
        <f t="shared" si="0"/>
        <v/>
      </c>
      <c r="AN39" s="341"/>
      <c r="AO39" s="340"/>
      <c r="AP39" s="340"/>
      <c r="AQ39" s="340"/>
      <c r="AR39" s="340"/>
      <c r="AS39" s="340"/>
      <c r="AT39" s="340"/>
      <c r="AU39" s="340"/>
      <c r="AV39" s="340"/>
      <c r="AW39" s="340"/>
      <c r="AX39" s="340"/>
      <c r="AY39" s="340"/>
      <c r="AZ39" s="340"/>
      <c r="BA39" s="340"/>
      <c r="BB39" s="340"/>
      <c r="BC39" s="340"/>
      <c r="BD39" s="42"/>
      <c r="BE39" s="341" t="str">
        <f t="shared" si="1"/>
        <v/>
      </c>
      <c r="BF39" s="341"/>
      <c r="BG39" s="340"/>
      <c r="BH39" s="340"/>
      <c r="BI39" s="340"/>
      <c r="BJ39" s="340"/>
      <c r="BK39" s="340"/>
      <c r="BL39" s="340"/>
      <c r="BM39" s="340"/>
      <c r="BN39" s="340"/>
      <c r="BO39" s="340"/>
      <c r="BP39" s="340"/>
      <c r="BQ39" s="340"/>
      <c r="BR39" s="340"/>
      <c r="BS39" s="340"/>
      <c r="BT39" s="340"/>
      <c r="BU39" s="340"/>
      <c r="BV39" s="42"/>
      <c r="BW39" s="341">
        <f t="shared" si="2"/>
        <v>11</v>
      </c>
      <c r="BX39" s="341"/>
      <c r="BY39" s="340" t="s">
        <v>147</v>
      </c>
      <c r="BZ39" s="340"/>
      <c r="CA39" s="340"/>
      <c r="CB39" s="340"/>
      <c r="CC39" s="340"/>
      <c r="CD39" s="340"/>
      <c r="CE39" s="340"/>
      <c r="CF39" s="340"/>
      <c r="CG39" s="340"/>
      <c r="CH39" s="340"/>
      <c r="CI39" s="340"/>
      <c r="CJ39" s="340"/>
      <c r="CK39" s="340"/>
      <c r="CL39" s="340"/>
      <c r="CM39" s="340"/>
      <c r="CN39" s="42"/>
      <c r="CO39" s="341" t="str">
        <f t="shared" si="3"/>
        <v/>
      </c>
      <c r="CP39" s="341"/>
      <c r="CQ39" s="340" t="s">
        <v>140</v>
      </c>
      <c r="CR39" s="340"/>
      <c r="CS39" s="340"/>
      <c r="CT39" s="340"/>
      <c r="CU39" s="340"/>
      <c r="CV39" s="340"/>
      <c r="CW39" s="340"/>
      <c r="CX39" s="340"/>
      <c r="CY39" s="340"/>
      <c r="CZ39" s="340"/>
      <c r="DA39" s="340"/>
      <c r="DB39" s="340"/>
      <c r="DC39" s="340"/>
      <c r="DD39" s="340"/>
      <c r="DE39" s="340"/>
      <c r="DG39" s="342" t="s">
        <v>140</v>
      </c>
      <c r="DH39" s="342"/>
      <c r="DI39" s="69"/>
    </row>
    <row r="40" spans="1:113" ht="32.25" customHeight="1" x14ac:dyDescent="0.2">
      <c r="A40" s="42"/>
      <c r="B40" s="66"/>
      <c r="C40" s="341" t="str">
        <f t="shared" si="5"/>
        <v/>
      </c>
      <c r="D40" s="341"/>
      <c r="E40" s="340" t="s">
        <v>140</v>
      </c>
      <c r="F40" s="340"/>
      <c r="G40" s="340"/>
      <c r="H40" s="340"/>
      <c r="I40" s="340"/>
      <c r="J40" s="340"/>
      <c r="K40" s="340"/>
      <c r="L40" s="340"/>
      <c r="M40" s="340"/>
      <c r="N40" s="340"/>
      <c r="O40" s="340"/>
      <c r="P40" s="340"/>
      <c r="Q40" s="340"/>
      <c r="R40" s="340"/>
      <c r="S40" s="340"/>
      <c r="T40" s="42"/>
      <c r="U40" s="341" t="str">
        <f t="shared" si="4"/>
        <v/>
      </c>
      <c r="V40" s="341"/>
      <c r="W40" s="340"/>
      <c r="X40" s="340"/>
      <c r="Y40" s="340"/>
      <c r="Z40" s="340"/>
      <c r="AA40" s="340"/>
      <c r="AB40" s="340"/>
      <c r="AC40" s="340"/>
      <c r="AD40" s="340"/>
      <c r="AE40" s="340"/>
      <c r="AF40" s="340"/>
      <c r="AG40" s="340"/>
      <c r="AH40" s="340"/>
      <c r="AI40" s="340"/>
      <c r="AJ40" s="340"/>
      <c r="AK40" s="340"/>
      <c r="AL40" s="42"/>
      <c r="AM40" s="341" t="str">
        <f t="shared" si="0"/>
        <v/>
      </c>
      <c r="AN40" s="341"/>
      <c r="AO40" s="340"/>
      <c r="AP40" s="340"/>
      <c r="AQ40" s="340"/>
      <c r="AR40" s="340"/>
      <c r="AS40" s="340"/>
      <c r="AT40" s="340"/>
      <c r="AU40" s="340"/>
      <c r="AV40" s="340"/>
      <c r="AW40" s="340"/>
      <c r="AX40" s="340"/>
      <c r="AY40" s="340"/>
      <c r="AZ40" s="340"/>
      <c r="BA40" s="340"/>
      <c r="BB40" s="340"/>
      <c r="BC40" s="340"/>
      <c r="BD40" s="42"/>
      <c r="BE40" s="341" t="str">
        <f t="shared" si="1"/>
        <v/>
      </c>
      <c r="BF40" s="341"/>
      <c r="BG40" s="340"/>
      <c r="BH40" s="340"/>
      <c r="BI40" s="340"/>
      <c r="BJ40" s="340"/>
      <c r="BK40" s="340"/>
      <c r="BL40" s="340"/>
      <c r="BM40" s="340"/>
      <c r="BN40" s="340"/>
      <c r="BO40" s="340"/>
      <c r="BP40" s="340"/>
      <c r="BQ40" s="340"/>
      <c r="BR40" s="340"/>
      <c r="BS40" s="340"/>
      <c r="BT40" s="340"/>
      <c r="BU40" s="340"/>
      <c r="BV40" s="42"/>
      <c r="BW40" s="341">
        <f t="shared" si="2"/>
        <v>12</v>
      </c>
      <c r="BX40" s="341"/>
      <c r="BY40" s="340" t="s">
        <v>148</v>
      </c>
      <c r="BZ40" s="340"/>
      <c r="CA40" s="340"/>
      <c r="CB40" s="340"/>
      <c r="CC40" s="340"/>
      <c r="CD40" s="340"/>
      <c r="CE40" s="340"/>
      <c r="CF40" s="340"/>
      <c r="CG40" s="340"/>
      <c r="CH40" s="340"/>
      <c r="CI40" s="340"/>
      <c r="CJ40" s="340"/>
      <c r="CK40" s="340"/>
      <c r="CL40" s="340"/>
      <c r="CM40" s="340"/>
      <c r="CN40" s="42"/>
      <c r="CO40" s="341" t="str">
        <f t="shared" si="3"/>
        <v/>
      </c>
      <c r="CP40" s="341"/>
      <c r="CQ40" s="340" t="s">
        <v>140</v>
      </c>
      <c r="CR40" s="340"/>
      <c r="CS40" s="340"/>
      <c r="CT40" s="340"/>
      <c r="CU40" s="340"/>
      <c r="CV40" s="340"/>
      <c r="CW40" s="340"/>
      <c r="CX40" s="340"/>
      <c r="CY40" s="340"/>
      <c r="CZ40" s="340"/>
      <c r="DA40" s="340"/>
      <c r="DB40" s="340"/>
      <c r="DC40" s="340"/>
      <c r="DD40" s="340"/>
      <c r="DE40" s="340"/>
      <c r="DG40" s="342" t="s">
        <v>140</v>
      </c>
      <c r="DH40" s="342"/>
      <c r="DI40" s="69"/>
    </row>
    <row r="41" spans="1:113" ht="32.25" customHeight="1" x14ac:dyDescent="0.2">
      <c r="A41" s="42"/>
      <c r="B41" s="66"/>
      <c r="C41" s="341" t="str">
        <f t="shared" si="5"/>
        <v/>
      </c>
      <c r="D41" s="341"/>
      <c r="E41" s="340" t="s">
        <v>140</v>
      </c>
      <c r="F41" s="340"/>
      <c r="G41" s="340"/>
      <c r="H41" s="340"/>
      <c r="I41" s="340"/>
      <c r="J41" s="340"/>
      <c r="K41" s="340"/>
      <c r="L41" s="340"/>
      <c r="M41" s="340"/>
      <c r="N41" s="340"/>
      <c r="O41" s="340"/>
      <c r="P41" s="340"/>
      <c r="Q41" s="340"/>
      <c r="R41" s="340"/>
      <c r="S41" s="340"/>
      <c r="T41" s="42"/>
      <c r="U41" s="341" t="str">
        <f t="shared" si="4"/>
        <v/>
      </c>
      <c r="V41" s="341"/>
      <c r="W41" s="340"/>
      <c r="X41" s="340"/>
      <c r="Y41" s="340"/>
      <c r="Z41" s="340"/>
      <c r="AA41" s="340"/>
      <c r="AB41" s="340"/>
      <c r="AC41" s="340"/>
      <c r="AD41" s="340"/>
      <c r="AE41" s="340"/>
      <c r="AF41" s="340"/>
      <c r="AG41" s="340"/>
      <c r="AH41" s="340"/>
      <c r="AI41" s="340"/>
      <c r="AJ41" s="340"/>
      <c r="AK41" s="340"/>
      <c r="AL41" s="42"/>
      <c r="AM41" s="341" t="str">
        <f t="shared" si="0"/>
        <v/>
      </c>
      <c r="AN41" s="341"/>
      <c r="AO41" s="340"/>
      <c r="AP41" s="340"/>
      <c r="AQ41" s="340"/>
      <c r="AR41" s="340"/>
      <c r="AS41" s="340"/>
      <c r="AT41" s="340"/>
      <c r="AU41" s="340"/>
      <c r="AV41" s="340"/>
      <c r="AW41" s="340"/>
      <c r="AX41" s="340"/>
      <c r="AY41" s="340"/>
      <c r="AZ41" s="340"/>
      <c r="BA41" s="340"/>
      <c r="BB41" s="340"/>
      <c r="BC41" s="340"/>
      <c r="BD41" s="42"/>
      <c r="BE41" s="341" t="str">
        <f t="shared" si="1"/>
        <v/>
      </c>
      <c r="BF41" s="341"/>
      <c r="BG41" s="340"/>
      <c r="BH41" s="340"/>
      <c r="BI41" s="340"/>
      <c r="BJ41" s="340"/>
      <c r="BK41" s="340"/>
      <c r="BL41" s="340"/>
      <c r="BM41" s="340"/>
      <c r="BN41" s="340"/>
      <c r="BO41" s="340"/>
      <c r="BP41" s="340"/>
      <c r="BQ41" s="340"/>
      <c r="BR41" s="340"/>
      <c r="BS41" s="340"/>
      <c r="BT41" s="340"/>
      <c r="BU41" s="340"/>
      <c r="BV41" s="42"/>
      <c r="BW41" s="341">
        <f t="shared" si="2"/>
        <v>13</v>
      </c>
      <c r="BX41" s="341"/>
      <c r="BY41" s="340" t="s">
        <v>149</v>
      </c>
      <c r="BZ41" s="340"/>
      <c r="CA41" s="340"/>
      <c r="CB41" s="340"/>
      <c r="CC41" s="340"/>
      <c r="CD41" s="340"/>
      <c r="CE41" s="340"/>
      <c r="CF41" s="340"/>
      <c r="CG41" s="340"/>
      <c r="CH41" s="340"/>
      <c r="CI41" s="340"/>
      <c r="CJ41" s="340"/>
      <c r="CK41" s="340"/>
      <c r="CL41" s="340"/>
      <c r="CM41" s="340"/>
      <c r="CN41" s="42"/>
      <c r="CO41" s="341" t="str">
        <f t="shared" si="3"/>
        <v/>
      </c>
      <c r="CP41" s="341"/>
      <c r="CQ41" s="340" t="s">
        <v>140</v>
      </c>
      <c r="CR41" s="340"/>
      <c r="CS41" s="340"/>
      <c r="CT41" s="340"/>
      <c r="CU41" s="340"/>
      <c r="CV41" s="340"/>
      <c r="CW41" s="340"/>
      <c r="CX41" s="340"/>
      <c r="CY41" s="340"/>
      <c r="CZ41" s="340"/>
      <c r="DA41" s="340"/>
      <c r="DB41" s="340"/>
      <c r="DC41" s="340"/>
      <c r="DD41" s="340"/>
      <c r="DE41" s="340"/>
      <c r="DG41" s="342" t="s">
        <v>140</v>
      </c>
      <c r="DH41" s="342"/>
      <c r="DI41" s="69"/>
    </row>
    <row r="42" spans="1:113" ht="32.25" customHeight="1" x14ac:dyDescent="0.2">
      <c r="B42" s="66"/>
      <c r="C42" s="341" t="str">
        <f t="shared" si="5"/>
        <v/>
      </c>
      <c r="D42" s="341"/>
      <c r="E42" s="340" t="s">
        <v>140</v>
      </c>
      <c r="F42" s="340"/>
      <c r="G42" s="340"/>
      <c r="H42" s="340"/>
      <c r="I42" s="340"/>
      <c r="J42" s="340"/>
      <c r="K42" s="340"/>
      <c r="L42" s="340"/>
      <c r="M42" s="340"/>
      <c r="N42" s="340"/>
      <c r="O42" s="340"/>
      <c r="P42" s="340"/>
      <c r="Q42" s="340"/>
      <c r="R42" s="340"/>
      <c r="S42" s="340"/>
      <c r="T42" s="42"/>
      <c r="U42" s="341" t="str">
        <f t="shared" si="4"/>
        <v/>
      </c>
      <c r="V42" s="341"/>
      <c r="W42" s="340"/>
      <c r="X42" s="340"/>
      <c r="Y42" s="340"/>
      <c r="Z42" s="340"/>
      <c r="AA42" s="340"/>
      <c r="AB42" s="340"/>
      <c r="AC42" s="340"/>
      <c r="AD42" s="340"/>
      <c r="AE42" s="340"/>
      <c r="AF42" s="340"/>
      <c r="AG42" s="340"/>
      <c r="AH42" s="340"/>
      <c r="AI42" s="340"/>
      <c r="AJ42" s="340"/>
      <c r="AK42" s="340"/>
      <c r="AL42" s="42"/>
      <c r="AM42" s="341" t="str">
        <f t="shared" si="0"/>
        <v/>
      </c>
      <c r="AN42" s="341"/>
      <c r="AO42" s="340"/>
      <c r="AP42" s="340"/>
      <c r="AQ42" s="340"/>
      <c r="AR42" s="340"/>
      <c r="AS42" s="340"/>
      <c r="AT42" s="340"/>
      <c r="AU42" s="340"/>
      <c r="AV42" s="340"/>
      <c r="AW42" s="340"/>
      <c r="AX42" s="340"/>
      <c r="AY42" s="340"/>
      <c r="AZ42" s="340"/>
      <c r="BA42" s="340"/>
      <c r="BB42" s="340"/>
      <c r="BC42" s="340"/>
      <c r="BD42" s="42"/>
      <c r="BE42" s="341" t="str">
        <f t="shared" si="1"/>
        <v/>
      </c>
      <c r="BF42" s="341"/>
      <c r="BG42" s="340"/>
      <c r="BH42" s="340"/>
      <c r="BI42" s="340"/>
      <c r="BJ42" s="340"/>
      <c r="BK42" s="340"/>
      <c r="BL42" s="340"/>
      <c r="BM42" s="340"/>
      <c r="BN42" s="340"/>
      <c r="BO42" s="340"/>
      <c r="BP42" s="340"/>
      <c r="BQ42" s="340"/>
      <c r="BR42" s="340"/>
      <c r="BS42" s="340"/>
      <c r="BT42" s="340"/>
      <c r="BU42" s="340"/>
      <c r="BV42" s="42"/>
      <c r="BW42" s="341" t="str">
        <f t="shared" si="2"/>
        <v/>
      </c>
      <c r="BX42" s="341"/>
      <c r="BY42" s="340" t="s">
        <v>140</v>
      </c>
      <c r="BZ42" s="340"/>
      <c r="CA42" s="340"/>
      <c r="CB42" s="340"/>
      <c r="CC42" s="340"/>
      <c r="CD42" s="340"/>
      <c r="CE42" s="340"/>
      <c r="CF42" s="340"/>
      <c r="CG42" s="340"/>
      <c r="CH42" s="340"/>
      <c r="CI42" s="340"/>
      <c r="CJ42" s="340"/>
      <c r="CK42" s="340"/>
      <c r="CL42" s="340"/>
      <c r="CM42" s="340"/>
      <c r="CN42" s="42"/>
      <c r="CO42" s="341" t="str">
        <f t="shared" si="3"/>
        <v/>
      </c>
      <c r="CP42" s="341"/>
      <c r="CQ42" s="340" t="s">
        <v>140</v>
      </c>
      <c r="CR42" s="340"/>
      <c r="CS42" s="340"/>
      <c r="CT42" s="340"/>
      <c r="CU42" s="340"/>
      <c r="CV42" s="340"/>
      <c r="CW42" s="340"/>
      <c r="CX42" s="340"/>
      <c r="CY42" s="340"/>
      <c r="CZ42" s="340"/>
      <c r="DA42" s="340"/>
      <c r="DB42" s="340"/>
      <c r="DC42" s="340"/>
      <c r="DD42" s="340"/>
      <c r="DE42" s="340"/>
      <c r="DG42" s="342" t="s">
        <v>140</v>
      </c>
      <c r="DH42" s="342"/>
      <c r="DI42" s="69"/>
    </row>
    <row r="43" spans="1:113" ht="32.25" customHeight="1" x14ac:dyDescent="0.2">
      <c r="B43" s="66"/>
      <c r="C43" s="341" t="str">
        <f t="shared" si="5"/>
        <v/>
      </c>
      <c r="D43" s="341"/>
      <c r="E43" s="340" t="s">
        <v>140</v>
      </c>
      <c r="F43" s="340"/>
      <c r="G43" s="340"/>
      <c r="H43" s="340"/>
      <c r="I43" s="340"/>
      <c r="J43" s="340"/>
      <c r="K43" s="340"/>
      <c r="L43" s="340"/>
      <c r="M43" s="340"/>
      <c r="N43" s="340"/>
      <c r="O43" s="340"/>
      <c r="P43" s="340"/>
      <c r="Q43" s="340"/>
      <c r="R43" s="340"/>
      <c r="S43" s="340"/>
      <c r="T43" s="42"/>
      <c r="U43" s="341" t="str">
        <f t="shared" si="4"/>
        <v/>
      </c>
      <c r="V43" s="341"/>
      <c r="W43" s="340"/>
      <c r="X43" s="340"/>
      <c r="Y43" s="340"/>
      <c r="Z43" s="340"/>
      <c r="AA43" s="340"/>
      <c r="AB43" s="340"/>
      <c r="AC43" s="340"/>
      <c r="AD43" s="340"/>
      <c r="AE43" s="340"/>
      <c r="AF43" s="340"/>
      <c r="AG43" s="340"/>
      <c r="AH43" s="340"/>
      <c r="AI43" s="340"/>
      <c r="AJ43" s="340"/>
      <c r="AK43" s="340"/>
      <c r="AL43" s="42"/>
      <c r="AM43" s="341" t="str">
        <f t="shared" si="0"/>
        <v/>
      </c>
      <c r="AN43" s="341"/>
      <c r="AO43" s="340"/>
      <c r="AP43" s="340"/>
      <c r="AQ43" s="340"/>
      <c r="AR43" s="340"/>
      <c r="AS43" s="340"/>
      <c r="AT43" s="340"/>
      <c r="AU43" s="340"/>
      <c r="AV43" s="340"/>
      <c r="AW43" s="340"/>
      <c r="AX43" s="340"/>
      <c r="AY43" s="340"/>
      <c r="AZ43" s="340"/>
      <c r="BA43" s="340"/>
      <c r="BB43" s="340"/>
      <c r="BC43" s="340"/>
      <c r="BD43" s="42"/>
      <c r="BE43" s="341" t="str">
        <f t="shared" si="1"/>
        <v/>
      </c>
      <c r="BF43" s="341"/>
      <c r="BG43" s="340"/>
      <c r="BH43" s="340"/>
      <c r="BI43" s="340"/>
      <c r="BJ43" s="340"/>
      <c r="BK43" s="340"/>
      <c r="BL43" s="340"/>
      <c r="BM43" s="340"/>
      <c r="BN43" s="340"/>
      <c r="BO43" s="340"/>
      <c r="BP43" s="340"/>
      <c r="BQ43" s="340"/>
      <c r="BR43" s="340"/>
      <c r="BS43" s="340"/>
      <c r="BT43" s="340"/>
      <c r="BU43" s="340"/>
      <c r="BV43" s="42"/>
      <c r="BW43" s="341" t="str">
        <f t="shared" si="2"/>
        <v/>
      </c>
      <c r="BX43" s="341"/>
      <c r="BY43" s="340" t="s">
        <v>140</v>
      </c>
      <c r="BZ43" s="340"/>
      <c r="CA43" s="340"/>
      <c r="CB43" s="340"/>
      <c r="CC43" s="340"/>
      <c r="CD43" s="340"/>
      <c r="CE43" s="340"/>
      <c r="CF43" s="340"/>
      <c r="CG43" s="340"/>
      <c r="CH43" s="340"/>
      <c r="CI43" s="340"/>
      <c r="CJ43" s="340"/>
      <c r="CK43" s="340"/>
      <c r="CL43" s="340"/>
      <c r="CM43" s="340"/>
      <c r="CN43" s="42"/>
      <c r="CO43" s="341" t="str">
        <f t="shared" si="3"/>
        <v/>
      </c>
      <c r="CP43" s="341"/>
      <c r="CQ43" s="340" t="s">
        <v>140</v>
      </c>
      <c r="CR43" s="340"/>
      <c r="CS43" s="340"/>
      <c r="CT43" s="340"/>
      <c r="CU43" s="340"/>
      <c r="CV43" s="340"/>
      <c r="CW43" s="340"/>
      <c r="CX43" s="340"/>
      <c r="CY43" s="340"/>
      <c r="CZ43" s="340"/>
      <c r="DA43" s="340"/>
      <c r="DB43" s="340"/>
      <c r="DC43" s="340"/>
      <c r="DD43" s="340"/>
      <c r="DE43" s="340"/>
      <c r="DG43" s="342" t="s">
        <v>140</v>
      </c>
      <c r="DH43" s="342"/>
      <c r="DI43" s="69"/>
    </row>
    <row r="44" spans="1:113" ht="13.5" customHeight="1" thickBot="1" x14ac:dyDescent="0.25">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2"/>
    <row r="46" spans="1:113" x14ac:dyDescent="0.2">
      <c r="B46" s="41" t="s">
        <v>150</v>
      </c>
      <c r="E46" s="41" t="s">
        <v>151</v>
      </c>
    </row>
    <row r="47" spans="1:113" x14ac:dyDescent="0.2">
      <c r="E47" s="41" t="s">
        <v>152</v>
      </c>
    </row>
    <row r="48" spans="1:113" x14ac:dyDescent="0.2">
      <c r="E48" s="41" t="s">
        <v>153</v>
      </c>
    </row>
    <row r="49" spans="5:5" x14ac:dyDescent="0.2">
      <c r="E49" s="73" t="s">
        <v>154</v>
      </c>
    </row>
    <row r="50" spans="5:5" x14ac:dyDescent="0.2">
      <c r="E50" s="41" t="s">
        <v>155</v>
      </c>
    </row>
    <row r="51" spans="5:5" x14ac:dyDescent="0.2">
      <c r="E51" s="41" t="s">
        <v>156</v>
      </c>
    </row>
    <row r="52" spans="5:5" x14ac:dyDescent="0.2">
      <c r="E52" s="41" t="s">
        <v>157</v>
      </c>
    </row>
    <row r="53" spans="5:5" x14ac:dyDescent="0.2"/>
    <row r="54" spans="5:5" x14ac:dyDescent="0.2"/>
    <row r="55" spans="5:5" x14ac:dyDescent="0.2"/>
    <row r="56" spans="5:5" x14ac:dyDescent="0.2"/>
  </sheetData>
  <sheetProtection algorithmName="SHA-512" hashValue="ntnXWj0bn4AIYNS/aDuGMCvLz+k19fgqqgwf/J/FLpeA6W7aeDlmYIBWdRLB/o6ILs/ZV29XvhGaHxe1SFu7wQ==" saltValue="Zpba0fCSVBUEJcKOTc3k9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76D46-239B-45D9-BE70-C994A48BEDEE}">
  <sheetPr>
    <pageSetUpPr fitToPage="1"/>
  </sheetPr>
  <dimension ref="A1:P51"/>
  <sheetViews>
    <sheetView showGridLines="0" zoomScale="85" zoomScaleNormal="85" zoomScaleSheetLayoutView="100" workbookViewId="0"/>
  </sheetViews>
  <sheetFormatPr defaultColWidth="0" defaultRowHeight="13" customHeight="1" zeroHeight="1" x14ac:dyDescent="0.2"/>
  <cols>
    <col min="1" max="1" width="6.6328125" style="221" customWidth="1"/>
    <col min="2" max="2" width="11" style="221" customWidth="1"/>
    <col min="3" max="3" width="17" style="221" customWidth="1"/>
    <col min="4" max="5" width="16.6328125" style="221" customWidth="1"/>
    <col min="6" max="15" width="15" style="221" customWidth="1"/>
    <col min="16" max="16" width="24" style="221" customWidth="1"/>
    <col min="17" max="16384" width="0" style="221" hidden="1"/>
  </cols>
  <sheetData>
    <row r="1" spans="1:16" ht="16.5" customHeight="1" x14ac:dyDescent="0.2">
      <c r="A1" s="220"/>
      <c r="B1" s="220"/>
      <c r="C1" s="220"/>
      <c r="D1" s="220"/>
      <c r="E1" s="220"/>
      <c r="F1" s="220"/>
      <c r="G1" s="220"/>
      <c r="H1" s="220"/>
      <c r="I1" s="220"/>
      <c r="J1" s="220"/>
      <c r="K1" s="220"/>
      <c r="L1" s="220"/>
      <c r="M1" s="220"/>
      <c r="N1" s="220"/>
      <c r="O1" s="220"/>
      <c r="P1" s="220"/>
    </row>
    <row r="2" spans="1:16" ht="16.5" customHeight="1" x14ac:dyDescent="0.2">
      <c r="A2" s="220"/>
      <c r="B2" s="220"/>
      <c r="C2" s="220"/>
      <c r="D2" s="220"/>
      <c r="E2" s="220"/>
      <c r="F2" s="220"/>
      <c r="G2" s="220"/>
      <c r="H2" s="220"/>
      <c r="I2" s="220"/>
      <c r="J2" s="220"/>
      <c r="K2" s="220"/>
      <c r="L2" s="220"/>
      <c r="M2" s="220"/>
      <c r="N2" s="220"/>
      <c r="O2" s="220"/>
      <c r="P2" s="220"/>
    </row>
    <row r="3" spans="1:16" ht="16.5" customHeight="1" x14ac:dyDescent="0.2">
      <c r="A3" s="220"/>
      <c r="B3" s="220"/>
      <c r="C3" s="220"/>
      <c r="D3" s="220"/>
      <c r="E3" s="220"/>
      <c r="F3" s="220"/>
      <c r="G3" s="220"/>
      <c r="H3" s="220"/>
      <c r="I3" s="220"/>
      <c r="J3" s="220"/>
      <c r="K3" s="220"/>
      <c r="L3" s="220"/>
      <c r="M3" s="220"/>
      <c r="N3" s="220"/>
      <c r="O3" s="220"/>
      <c r="P3" s="220"/>
    </row>
    <row r="4" spans="1:16" ht="16.5" customHeight="1" x14ac:dyDescent="0.2">
      <c r="A4" s="220"/>
      <c r="B4" s="220"/>
      <c r="C4" s="220"/>
      <c r="D4" s="220"/>
      <c r="E4" s="220"/>
      <c r="F4" s="220"/>
      <c r="G4" s="220"/>
      <c r="H4" s="220"/>
      <c r="I4" s="220"/>
      <c r="J4" s="220"/>
      <c r="K4" s="220"/>
      <c r="L4" s="220"/>
      <c r="M4" s="220"/>
      <c r="N4" s="220"/>
      <c r="O4" s="220"/>
      <c r="P4" s="220"/>
    </row>
    <row r="5" spans="1:16" ht="16.5" customHeight="1" x14ac:dyDescent="0.2">
      <c r="A5" s="220"/>
      <c r="B5" s="220"/>
      <c r="C5" s="220"/>
      <c r="D5" s="220"/>
      <c r="E5" s="220"/>
      <c r="F5" s="220"/>
      <c r="G5" s="220"/>
      <c r="H5" s="220"/>
      <c r="I5" s="220"/>
      <c r="J5" s="220"/>
      <c r="K5" s="220"/>
      <c r="L5" s="220"/>
      <c r="M5" s="220"/>
      <c r="N5" s="220"/>
      <c r="O5" s="220"/>
      <c r="P5" s="220"/>
    </row>
    <row r="6" spans="1:16" ht="16.5" customHeight="1" x14ac:dyDescent="0.2">
      <c r="A6" s="220"/>
      <c r="B6" s="220"/>
      <c r="C6" s="220"/>
      <c r="D6" s="220"/>
      <c r="E6" s="220"/>
      <c r="F6" s="220"/>
      <c r="G6" s="220"/>
      <c r="H6" s="220"/>
      <c r="I6" s="220"/>
      <c r="J6" s="220"/>
      <c r="K6" s="220"/>
      <c r="L6" s="220"/>
      <c r="M6" s="220"/>
      <c r="N6" s="220"/>
      <c r="O6" s="220"/>
      <c r="P6" s="220"/>
    </row>
    <row r="7" spans="1:16" ht="16.5" customHeight="1" x14ac:dyDescent="0.2">
      <c r="A7" s="220"/>
      <c r="B7" s="220"/>
      <c r="C7" s="220"/>
      <c r="D7" s="220"/>
      <c r="E7" s="220"/>
      <c r="F7" s="220"/>
      <c r="G7" s="220"/>
      <c r="H7" s="220"/>
      <c r="I7" s="220"/>
      <c r="J7" s="220"/>
      <c r="K7" s="220"/>
      <c r="L7" s="220"/>
      <c r="M7" s="220"/>
      <c r="N7" s="220"/>
      <c r="O7" s="220"/>
      <c r="P7" s="220"/>
    </row>
    <row r="8" spans="1:16" ht="16.5" customHeight="1" x14ac:dyDescent="0.2">
      <c r="A8" s="220"/>
      <c r="B8" s="220"/>
      <c r="C8" s="220"/>
      <c r="D8" s="220"/>
      <c r="E8" s="220"/>
      <c r="F8" s="220"/>
      <c r="G8" s="220"/>
      <c r="H8" s="220"/>
      <c r="I8" s="220"/>
      <c r="J8" s="220"/>
      <c r="K8" s="220"/>
      <c r="L8" s="220"/>
      <c r="M8" s="220"/>
      <c r="N8" s="220"/>
      <c r="O8" s="220"/>
      <c r="P8" s="220"/>
    </row>
    <row r="9" spans="1:16" ht="16.5" customHeight="1" x14ac:dyDescent="0.2">
      <c r="A9" s="220"/>
      <c r="B9" s="220"/>
      <c r="C9" s="220"/>
      <c r="D9" s="220"/>
      <c r="E9" s="220"/>
      <c r="F9" s="220"/>
      <c r="G9" s="220"/>
      <c r="H9" s="220"/>
      <c r="I9" s="220"/>
      <c r="J9" s="220"/>
      <c r="K9" s="220"/>
      <c r="L9" s="220"/>
      <c r="M9" s="220"/>
      <c r="N9" s="220"/>
      <c r="O9" s="220"/>
      <c r="P9" s="220"/>
    </row>
    <row r="10" spans="1:16" ht="16.5" customHeight="1" x14ac:dyDescent="0.2">
      <c r="A10" s="220"/>
      <c r="B10" s="220"/>
      <c r="C10" s="220"/>
      <c r="D10" s="220"/>
      <c r="E10" s="220"/>
      <c r="F10" s="220"/>
      <c r="G10" s="220"/>
      <c r="H10" s="220"/>
      <c r="I10" s="220"/>
      <c r="J10" s="220"/>
      <c r="K10" s="220"/>
      <c r="L10" s="220"/>
      <c r="M10" s="220"/>
      <c r="N10" s="220"/>
      <c r="O10" s="220"/>
      <c r="P10" s="220"/>
    </row>
    <row r="11" spans="1:16" ht="16.5" customHeight="1" x14ac:dyDescent="0.2">
      <c r="A11" s="220"/>
      <c r="B11" s="220"/>
      <c r="C11" s="220"/>
      <c r="D11" s="220"/>
      <c r="E11" s="220"/>
      <c r="F11" s="220"/>
      <c r="G11" s="220"/>
      <c r="H11" s="220"/>
      <c r="I11" s="220"/>
      <c r="J11" s="220"/>
      <c r="K11" s="220"/>
      <c r="L11" s="220"/>
      <c r="M11" s="220"/>
      <c r="N11" s="220"/>
      <c r="O11" s="220"/>
      <c r="P11" s="220"/>
    </row>
    <row r="12" spans="1:16" ht="16.5" customHeight="1" x14ac:dyDescent="0.2">
      <c r="A12" s="220"/>
      <c r="B12" s="220"/>
      <c r="C12" s="220"/>
      <c r="D12" s="220"/>
      <c r="E12" s="220"/>
      <c r="F12" s="220"/>
      <c r="G12" s="220"/>
      <c r="H12" s="220"/>
      <c r="I12" s="220"/>
      <c r="J12" s="220"/>
      <c r="K12" s="220"/>
      <c r="L12" s="220"/>
      <c r="M12" s="220"/>
      <c r="N12" s="220"/>
      <c r="O12" s="220"/>
      <c r="P12" s="220"/>
    </row>
    <row r="13" spans="1:16" ht="16.5" customHeight="1" x14ac:dyDescent="0.2">
      <c r="A13" s="220"/>
      <c r="B13" s="220"/>
      <c r="C13" s="220"/>
      <c r="D13" s="220"/>
      <c r="E13" s="220"/>
      <c r="F13" s="220"/>
      <c r="G13" s="220"/>
      <c r="H13" s="220"/>
      <c r="I13" s="220"/>
      <c r="J13" s="220"/>
      <c r="K13" s="220"/>
      <c r="L13" s="220"/>
      <c r="M13" s="220"/>
      <c r="N13" s="220"/>
      <c r="O13" s="220"/>
      <c r="P13" s="220"/>
    </row>
    <row r="14" spans="1:16" ht="16.5" customHeight="1" x14ac:dyDescent="0.2">
      <c r="A14" s="220"/>
      <c r="B14" s="220"/>
      <c r="C14" s="220"/>
      <c r="D14" s="220"/>
      <c r="E14" s="220"/>
      <c r="F14" s="220"/>
      <c r="G14" s="220"/>
      <c r="H14" s="220"/>
      <c r="I14" s="220"/>
      <c r="J14" s="220"/>
      <c r="K14" s="220"/>
      <c r="L14" s="220"/>
      <c r="M14" s="220"/>
      <c r="N14" s="220"/>
      <c r="O14" s="220"/>
      <c r="P14" s="220"/>
    </row>
    <row r="15" spans="1:16" ht="16.5" customHeight="1" x14ac:dyDescent="0.2">
      <c r="A15" s="220"/>
      <c r="B15" s="220"/>
      <c r="C15" s="220"/>
      <c r="D15" s="220"/>
      <c r="E15" s="220"/>
      <c r="F15" s="220"/>
      <c r="G15" s="220"/>
      <c r="H15" s="220"/>
      <c r="I15" s="220"/>
      <c r="J15" s="220"/>
      <c r="K15" s="220"/>
      <c r="L15" s="220"/>
      <c r="M15" s="220"/>
      <c r="N15" s="220"/>
      <c r="O15" s="220"/>
      <c r="P15" s="220"/>
    </row>
    <row r="16" spans="1:16" ht="16.5" customHeight="1" x14ac:dyDescent="0.2">
      <c r="A16" s="220"/>
      <c r="B16" s="220"/>
      <c r="C16" s="220"/>
      <c r="D16" s="220"/>
      <c r="E16" s="220"/>
      <c r="F16" s="220"/>
      <c r="G16" s="220"/>
      <c r="H16" s="220"/>
      <c r="I16" s="220"/>
      <c r="J16" s="220"/>
      <c r="K16" s="220"/>
      <c r="L16" s="220"/>
      <c r="M16" s="220"/>
      <c r="N16" s="220"/>
      <c r="O16" s="220"/>
      <c r="P16" s="220"/>
    </row>
    <row r="17" spans="1:16" ht="16.5" customHeight="1" x14ac:dyDescent="0.2">
      <c r="A17" s="220"/>
      <c r="B17" s="220"/>
      <c r="C17" s="220"/>
      <c r="D17" s="220"/>
      <c r="E17" s="220"/>
      <c r="F17" s="220"/>
      <c r="G17" s="220"/>
      <c r="H17" s="220"/>
      <c r="I17" s="220"/>
      <c r="J17" s="220"/>
      <c r="K17" s="220"/>
      <c r="L17" s="220"/>
      <c r="M17" s="220"/>
      <c r="N17" s="220"/>
      <c r="O17" s="220"/>
      <c r="P17" s="220"/>
    </row>
    <row r="18" spans="1:16" ht="16.5" customHeight="1" x14ac:dyDescent="0.2">
      <c r="A18" s="220"/>
      <c r="B18" s="220"/>
      <c r="C18" s="220"/>
      <c r="D18" s="220"/>
      <c r="E18" s="220"/>
      <c r="F18" s="220"/>
      <c r="G18" s="220"/>
      <c r="H18" s="220"/>
      <c r="I18" s="220"/>
      <c r="J18" s="220"/>
      <c r="K18" s="220"/>
      <c r="L18" s="220"/>
      <c r="M18" s="220"/>
      <c r="N18" s="220"/>
      <c r="O18" s="220"/>
      <c r="P18" s="220"/>
    </row>
    <row r="19" spans="1:16" ht="16.5" customHeight="1" x14ac:dyDescent="0.2">
      <c r="A19" s="220"/>
      <c r="B19" s="220"/>
      <c r="C19" s="220"/>
      <c r="D19" s="220"/>
      <c r="E19" s="220"/>
      <c r="F19" s="220"/>
      <c r="G19" s="220"/>
      <c r="H19" s="220"/>
      <c r="I19" s="220"/>
      <c r="J19" s="220"/>
      <c r="K19" s="220"/>
      <c r="L19" s="220"/>
      <c r="M19" s="220"/>
      <c r="N19" s="220"/>
      <c r="O19" s="220"/>
      <c r="P19" s="220"/>
    </row>
    <row r="20" spans="1:16" ht="16.5" customHeight="1" x14ac:dyDescent="0.2">
      <c r="A20" s="220"/>
      <c r="B20" s="220"/>
      <c r="C20" s="220"/>
      <c r="D20" s="220"/>
      <c r="E20" s="220"/>
      <c r="F20" s="220"/>
      <c r="G20" s="220"/>
      <c r="H20" s="220"/>
      <c r="I20" s="220"/>
      <c r="J20" s="220"/>
      <c r="K20" s="220"/>
      <c r="L20" s="220"/>
      <c r="M20" s="220"/>
      <c r="N20" s="220"/>
      <c r="O20" s="220"/>
      <c r="P20" s="220"/>
    </row>
    <row r="21" spans="1:16" ht="16.5" customHeight="1" x14ac:dyDescent="0.2">
      <c r="A21" s="220"/>
      <c r="B21" s="220"/>
      <c r="C21" s="220"/>
      <c r="D21" s="220"/>
      <c r="E21" s="220"/>
      <c r="F21" s="220"/>
      <c r="G21" s="220"/>
      <c r="H21" s="220"/>
      <c r="I21" s="220"/>
      <c r="J21" s="220"/>
      <c r="K21" s="220"/>
      <c r="L21" s="220"/>
      <c r="M21" s="220"/>
      <c r="N21" s="220"/>
      <c r="O21" s="220"/>
      <c r="P21" s="220"/>
    </row>
    <row r="22" spans="1:16" ht="16.5" customHeight="1" x14ac:dyDescent="0.2">
      <c r="A22" s="220"/>
      <c r="B22" s="220"/>
      <c r="C22" s="220"/>
      <c r="D22" s="220"/>
      <c r="E22" s="220"/>
      <c r="F22" s="220"/>
      <c r="G22" s="220"/>
      <c r="H22" s="220"/>
      <c r="I22" s="220"/>
      <c r="J22" s="220"/>
      <c r="K22" s="220"/>
      <c r="L22" s="220"/>
      <c r="M22" s="220"/>
      <c r="N22" s="220"/>
      <c r="O22" s="220"/>
      <c r="P22" s="220"/>
    </row>
    <row r="23" spans="1:16" ht="16.5" customHeight="1" x14ac:dyDescent="0.2">
      <c r="A23" s="220"/>
      <c r="B23" s="220"/>
      <c r="C23" s="220"/>
      <c r="D23" s="220"/>
      <c r="E23" s="220"/>
      <c r="F23" s="220"/>
      <c r="G23" s="220"/>
      <c r="H23" s="220"/>
      <c r="I23" s="220"/>
      <c r="J23" s="220"/>
      <c r="K23" s="220"/>
      <c r="L23" s="220"/>
      <c r="M23" s="220"/>
      <c r="N23" s="220"/>
      <c r="O23" s="220"/>
      <c r="P23" s="220"/>
    </row>
    <row r="24" spans="1:16" ht="16.5" customHeight="1" x14ac:dyDescent="0.2">
      <c r="A24" s="220"/>
      <c r="B24" s="220"/>
      <c r="C24" s="220"/>
      <c r="D24" s="220"/>
      <c r="E24" s="220"/>
      <c r="F24" s="220"/>
      <c r="G24" s="220"/>
      <c r="H24" s="220"/>
      <c r="I24" s="220"/>
      <c r="J24" s="220"/>
      <c r="K24" s="220"/>
      <c r="L24" s="220"/>
      <c r="M24" s="220"/>
      <c r="N24" s="220"/>
      <c r="O24" s="220"/>
      <c r="P24" s="220"/>
    </row>
    <row r="25" spans="1:16" ht="16.5" customHeight="1" x14ac:dyDescent="0.2">
      <c r="A25" s="220"/>
      <c r="B25" s="220"/>
      <c r="C25" s="220"/>
      <c r="D25" s="220"/>
      <c r="E25" s="220"/>
      <c r="F25" s="220"/>
      <c r="G25" s="220"/>
      <c r="H25" s="220"/>
      <c r="I25" s="220"/>
      <c r="J25" s="220"/>
      <c r="K25" s="220"/>
      <c r="L25" s="220"/>
      <c r="M25" s="220"/>
      <c r="N25" s="220"/>
      <c r="O25" s="220"/>
      <c r="P25" s="220"/>
    </row>
    <row r="26" spans="1:16" ht="16.5" customHeight="1" x14ac:dyDescent="0.2">
      <c r="A26" s="220"/>
      <c r="B26" s="220"/>
      <c r="C26" s="220"/>
      <c r="D26" s="220"/>
      <c r="E26" s="220"/>
      <c r="F26" s="220"/>
      <c r="G26" s="220"/>
      <c r="H26" s="220"/>
      <c r="I26" s="220"/>
      <c r="J26" s="220"/>
      <c r="K26" s="220"/>
      <c r="L26" s="220"/>
      <c r="M26" s="220"/>
      <c r="N26" s="220"/>
      <c r="O26" s="220"/>
      <c r="P26" s="220"/>
    </row>
    <row r="27" spans="1:16" ht="16.5" customHeight="1" x14ac:dyDescent="0.2">
      <c r="A27" s="220"/>
      <c r="B27" s="220"/>
      <c r="C27" s="220"/>
      <c r="D27" s="220"/>
      <c r="E27" s="220"/>
      <c r="F27" s="220"/>
      <c r="G27" s="220"/>
      <c r="H27" s="220"/>
      <c r="I27" s="220"/>
      <c r="J27" s="220"/>
      <c r="K27" s="220"/>
      <c r="L27" s="220"/>
      <c r="M27" s="220"/>
      <c r="N27" s="220"/>
      <c r="O27" s="220"/>
      <c r="P27" s="220"/>
    </row>
    <row r="28" spans="1:16" ht="16.5" customHeight="1" x14ac:dyDescent="0.2">
      <c r="A28" s="220"/>
      <c r="B28" s="220"/>
      <c r="C28" s="220"/>
      <c r="D28" s="220"/>
      <c r="E28" s="220"/>
      <c r="F28" s="220"/>
      <c r="G28" s="220"/>
      <c r="H28" s="220"/>
      <c r="I28" s="220"/>
      <c r="J28" s="220"/>
      <c r="K28" s="220"/>
      <c r="L28" s="220"/>
      <c r="M28" s="220"/>
      <c r="N28" s="220"/>
      <c r="O28" s="220"/>
      <c r="P28" s="220"/>
    </row>
    <row r="29" spans="1:16" ht="16.5" customHeight="1" x14ac:dyDescent="0.2">
      <c r="A29" s="220"/>
      <c r="B29" s="220"/>
      <c r="C29" s="220"/>
      <c r="D29" s="220"/>
      <c r="E29" s="220"/>
      <c r="F29" s="220"/>
      <c r="G29" s="220"/>
      <c r="H29" s="220"/>
      <c r="I29" s="220"/>
      <c r="J29" s="220"/>
      <c r="K29" s="220"/>
      <c r="L29" s="220"/>
      <c r="M29" s="220"/>
      <c r="N29" s="220"/>
      <c r="O29" s="220"/>
      <c r="P29" s="220"/>
    </row>
    <row r="30" spans="1:16" ht="16.5" customHeight="1" x14ac:dyDescent="0.2">
      <c r="A30" s="220"/>
      <c r="B30" s="220"/>
      <c r="C30" s="220"/>
      <c r="D30" s="220"/>
      <c r="E30" s="220"/>
      <c r="F30" s="220"/>
      <c r="G30" s="220"/>
      <c r="H30" s="220"/>
      <c r="I30" s="220"/>
      <c r="J30" s="220"/>
      <c r="K30" s="220"/>
      <c r="L30" s="220"/>
      <c r="M30" s="220"/>
      <c r="N30" s="220"/>
      <c r="O30" s="220"/>
      <c r="P30" s="220"/>
    </row>
    <row r="31" spans="1:16" ht="16.5" customHeight="1" x14ac:dyDescent="0.2">
      <c r="A31" s="220"/>
      <c r="B31" s="220"/>
      <c r="C31" s="220"/>
      <c r="D31" s="220"/>
      <c r="E31" s="220"/>
      <c r="F31" s="220"/>
      <c r="G31" s="220"/>
      <c r="H31" s="220"/>
      <c r="I31" s="220"/>
      <c r="J31" s="220"/>
      <c r="K31" s="220"/>
      <c r="L31" s="220"/>
      <c r="M31" s="220"/>
      <c r="N31" s="220"/>
      <c r="O31" s="220"/>
      <c r="P31" s="220"/>
    </row>
    <row r="32" spans="1:16" ht="31.5" customHeight="1" thickBot="1" x14ac:dyDescent="0.25">
      <c r="A32" s="220"/>
      <c r="B32" s="220"/>
      <c r="C32" s="220"/>
      <c r="D32" s="220"/>
      <c r="E32" s="220"/>
      <c r="F32" s="220"/>
      <c r="G32" s="220"/>
      <c r="H32" s="220"/>
      <c r="I32" s="220"/>
      <c r="J32" s="222" t="s">
        <v>491</v>
      </c>
      <c r="K32" s="220"/>
      <c r="L32" s="220"/>
      <c r="M32" s="220"/>
      <c r="N32" s="220"/>
      <c r="O32" s="220"/>
      <c r="P32" s="220"/>
    </row>
    <row r="33" spans="1:16" ht="39" customHeight="1" thickBot="1" x14ac:dyDescent="0.3">
      <c r="A33" s="220"/>
      <c r="B33" s="223" t="s">
        <v>501</v>
      </c>
      <c r="C33" s="224"/>
      <c r="D33" s="224"/>
      <c r="E33" s="225" t="s">
        <v>492</v>
      </c>
      <c r="F33" s="226" t="s">
        <v>4</v>
      </c>
      <c r="G33" s="227" t="s">
        <v>5</v>
      </c>
      <c r="H33" s="227" t="s">
        <v>6</v>
      </c>
      <c r="I33" s="227" t="s">
        <v>7</v>
      </c>
      <c r="J33" s="228" t="s">
        <v>8</v>
      </c>
      <c r="K33" s="220"/>
      <c r="L33" s="220"/>
      <c r="M33" s="220"/>
      <c r="N33" s="220"/>
      <c r="O33" s="220"/>
      <c r="P33" s="220"/>
    </row>
    <row r="34" spans="1:16" ht="39" customHeight="1" x14ac:dyDescent="0.2">
      <c r="A34" s="220"/>
      <c r="B34" s="229"/>
      <c r="C34" s="1115" t="s">
        <v>136</v>
      </c>
      <c r="D34" s="1115"/>
      <c r="E34" s="1116"/>
      <c r="F34" s="230">
        <v>11.64</v>
      </c>
      <c r="G34" s="231">
        <v>10.33</v>
      </c>
      <c r="H34" s="231">
        <v>12.85</v>
      </c>
      <c r="I34" s="231">
        <v>11.95</v>
      </c>
      <c r="J34" s="232">
        <v>12.25</v>
      </c>
      <c r="K34" s="220"/>
      <c r="L34" s="220"/>
      <c r="M34" s="220"/>
      <c r="N34" s="220"/>
      <c r="O34" s="220"/>
      <c r="P34" s="220"/>
    </row>
    <row r="35" spans="1:16" ht="39" customHeight="1" x14ac:dyDescent="0.2">
      <c r="A35" s="220"/>
      <c r="B35" s="233"/>
      <c r="C35" s="1111" t="s">
        <v>141</v>
      </c>
      <c r="D35" s="1111"/>
      <c r="E35" s="1112"/>
      <c r="F35" s="234">
        <v>1.36</v>
      </c>
      <c r="G35" s="235">
        <v>1.91</v>
      </c>
      <c r="H35" s="235">
        <v>1.74</v>
      </c>
      <c r="I35" s="235">
        <v>2</v>
      </c>
      <c r="J35" s="236">
        <v>2.92</v>
      </c>
      <c r="K35" s="220"/>
      <c r="L35" s="220"/>
      <c r="M35" s="220"/>
      <c r="N35" s="220"/>
      <c r="O35" s="220"/>
      <c r="P35" s="220"/>
    </row>
    <row r="36" spans="1:16" ht="39" customHeight="1" x14ac:dyDescent="0.2">
      <c r="A36" s="220"/>
      <c r="B36" s="233"/>
      <c r="C36" s="1111" t="s">
        <v>138</v>
      </c>
      <c r="D36" s="1111"/>
      <c r="E36" s="1112"/>
      <c r="F36" s="234" t="s">
        <v>453</v>
      </c>
      <c r="G36" s="235" t="s">
        <v>453</v>
      </c>
      <c r="H36" s="235" t="s">
        <v>453</v>
      </c>
      <c r="I36" s="235" t="s">
        <v>453</v>
      </c>
      <c r="J36" s="236">
        <v>1.23</v>
      </c>
      <c r="K36" s="220"/>
      <c r="L36" s="220"/>
      <c r="M36" s="220"/>
      <c r="N36" s="220"/>
      <c r="O36" s="220"/>
      <c r="P36" s="220"/>
    </row>
    <row r="37" spans="1:16" ht="39" customHeight="1" x14ac:dyDescent="0.2">
      <c r="A37" s="220"/>
      <c r="B37" s="233"/>
      <c r="C37" s="1111" t="s">
        <v>137</v>
      </c>
      <c r="D37" s="1111"/>
      <c r="E37" s="1112"/>
      <c r="F37" s="234">
        <v>1.05</v>
      </c>
      <c r="G37" s="235">
        <v>1.75</v>
      </c>
      <c r="H37" s="235">
        <v>0.44</v>
      </c>
      <c r="I37" s="235">
        <v>0.1</v>
      </c>
      <c r="J37" s="236">
        <v>0.95</v>
      </c>
      <c r="K37" s="220"/>
      <c r="L37" s="220"/>
      <c r="M37" s="220"/>
      <c r="N37" s="220"/>
      <c r="O37" s="220"/>
      <c r="P37" s="220"/>
    </row>
    <row r="38" spans="1:16" ht="39" customHeight="1" x14ac:dyDescent="0.2">
      <c r="A38" s="220"/>
      <c r="B38" s="233"/>
      <c r="C38" s="1111" t="s">
        <v>143</v>
      </c>
      <c r="D38" s="1111"/>
      <c r="E38" s="1112"/>
      <c r="F38" s="234">
        <v>0.32</v>
      </c>
      <c r="G38" s="235">
        <v>0.28999999999999998</v>
      </c>
      <c r="H38" s="235">
        <v>0.27</v>
      </c>
      <c r="I38" s="235">
        <v>0.22</v>
      </c>
      <c r="J38" s="236">
        <v>0.18</v>
      </c>
      <c r="K38" s="220"/>
      <c r="L38" s="220"/>
      <c r="M38" s="220"/>
      <c r="N38" s="220"/>
      <c r="O38" s="220"/>
      <c r="P38" s="220"/>
    </row>
    <row r="39" spans="1:16" ht="39" customHeight="1" x14ac:dyDescent="0.2">
      <c r="A39" s="220"/>
      <c r="B39" s="233"/>
      <c r="C39" s="1111"/>
      <c r="D39" s="1111"/>
      <c r="E39" s="1112"/>
      <c r="F39" s="234"/>
      <c r="G39" s="235"/>
      <c r="H39" s="235"/>
      <c r="I39" s="235"/>
      <c r="J39" s="236"/>
      <c r="K39" s="220"/>
      <c r="L39" s="220"/>
      <c r="M39" s="220"/>
      <c r="N39" s="220"/>
      <c r="O39" s="220"/>
      <c r="P39" s="220"/>
    </row>
    <row r="40" spans="1:16" ht="39" customHeight="1" x14ac:dyDescent="0.2">
      <c r="A40" s="220"/>
      <c r="B40" s="233"/>
      <c r="C40" s="1111"/>
      <c r="D40" s="1111"/>
      <c r="E40" s="1112"/>
      <c r="F40" s="234"/>
      <c r="G40" s="235"/>
      <c r="H40" s="235"/>
      <c r="I40" s="235"/>
      <c r="J40" s="236"/>
      <c r="K40" s="220"/>
      <c r="L40" s="220"/>
      <c r="M40" s="220"/>
      <c r="N40" s="220"/>
      <c r="O40" s="220"/>
      <c r="P40" s="220"/>
    </row>
    <row r="41" spans="1:16" ht="39" customHeight="1" x14ac:dyDescent="0.2">
      <c r="A41" s="220"/>
      <c r="B41" s="233"/>
      <c r="C41" s="1111"/>
      <c r="D41" s="1111"/>
      <c r="E41" s="1112"/>
      <c r="F41" s="234"/>
      <c r="G41" s="235"/>
      <c r="H41" s="235"/>
      <c r="I41" s="235"/>
      <c r="J41" s="236"/>
      <c r="K41" s="220"/>
      <c r="L41" s="220"/>
      <c r="M41" s="220"/>
      <c r="N41" s="220"/>
      <c r="O41" s="220"/>
      <c r="P41" s="220"/>
    </row>
    <row r="42" spans="1:16" ht="39" customHeight="1" x14ac:dyDescent="0.2">
      <c r="A42" s="220"/>
      <c r="B42" s="237"/>
      <c r="C42" s="1111" t="s">
        <v>502</v>
      </c>
      <c r="D42" s="1111"/>
      <c r="E42" s="1112"/>
      <c r="F42" s="234" t="s">
        <v>453</v>
      </c>
      <c r="G42" s="235" t="s">
        <v>453</v>
      </c>
      <c r="H42" s="235" t="s">
        <v>453</v>
      </c>
      <c r="I42" s="235" t="s">
        <v>453</v>
      </c>
      <c r="J42" s="236" t="s">
        <v>453</v>
      </c>
      <c r="K42" s="220"/>
      <c r="L42" s="220"/>
      <c r="M42" s="220"/>
      <c r="N42" s="220"/>
      <c r="O42" s="220"/>
      <c r="P42" s="220"/>
    </row>
    <row r="43" spans="1:16" ht="39" customHeight="1" thickBot="1" x14ac:dyDescent="0.25">
      <c r="A43" s="220"/>
      <c r="B43" s="238"/>
      <c r="C43" s="1113" t="s">
        <v>503</v>
      </c>
      <c r="D43" s="1113"/>
      <c r="E43" s="1114"/>
      <c r="F43" s="239">
        <v>0.78</v>
      </c>
      <c r="G43" s="240">
        <v>0.56999999999999995</v>
      </c>
      <c r="H43" s="240">
        <v>0.79</v>
      </c>
      <c r="I43" s="240">
        <v>0.73</v>
      </c>
      <c r="J43" s="241" t="s">
        <v>453</v>
      </c>
      <c r="K43" s="220"/>
      <c r="L43" s="220"/>
      <c r="M43" s="220"/>
      <c r="N43" s="220"/>
      <c r="O43" s="220"/>
      <c r="P43" s="220"/>
    </row>
    <row r="44" spans="1:16" ht="39" customHeight="1" x14ac:dyDescent="0.2">
      <c r="A44" s="220"/>
      <c r="B44" s="242" t="s">
        <v>504</v>
      </c>
      <c r="C44" s="243"/>
      <c r="D44" s="243"/>
      <c r="E44" s="243"/>
      <c r="F44" s="220"/>
      <c r="G44" s="220"/>
      <c r="H44" s="220"/>
      <c r="I44" s="220"/>
      <c r="J44" s="220"/>
      <c r="K44" s="220"/>
      <c r="L44" s="220"/>
      <c r="M44" s="220"/>
      <c r="N44" s="220"/>
      <c r="O44" s="220"/>
      <c r="P44" s="220"/>
    </row>
    <row r="45" spans="1:16" ht="18" customHeight="1" x14ac:dyDescent="0.2">
      <c r="A45" s="220"/>
      <c r="B45" s="220"/>
      <c r="C45" s="220"/>
      <c r="D45" s="220"/>
      <c r="E45" s="220"/>
      <c r="F45" s="220"/>
      <c r="G45" s="220"/>
      <c r="H45" s="220"/>
      <c r="I45" s="220"/>
      <c r="J45" s="220"/>
      <c r="K45" s="220"/>
      <c r="L45" s="220"/>
      <c r="M45" s="220"/>
      <c r="N45" s="220"/>
      <c r="O45" s="220"/>
      <c r="P45" s="220"/>
    </row>
    <row r="46" spans="1:16" ht="13" hidden="1" customHeight="1" x14ac:dyDescent="0.2"/>
    <row r="47" spans="1:16" ht="13" hidden="1" customHeight="1" x14ac:dyDescent="0.2"/>
    <row r="48" spans="1:16" ht="13" hidden="1" customHeight="1" x14ac:dyDescent="0.2"/>
    <row r="49" ht="13" hidden="1" customHeight="1" x14ac:dyDescent="0.2"/>
    <row r="50" ht="13" hidden="1" customHeight="1" x14ac:dyDescent="0.2"/>
    <row r="51" ht="13" hidden="1" customHeight="1" x14ac:dyDescent="0.2"/>
  </sheetData>
  <sheetProtection algorithmName="SHA-512" hashValue="5Ork4BkN++D37e59z6LvgndHdulq8v1fVUOnZgUADWAJqjYw8J7VHOn1OWamFoD7S4i9Tzrjgdnfn3rDr4Tesg==" saltValue="V+7jVuYtXODsh2l4mdEb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4431D-E449-4172-BE9F-F37A5370E108}">
  <sheetPr>
    <pageSetUpPr fitToPage="1"/>
  </sheetPr>
  <dimension ref="A1:U62"/>
  <sheetViews>
    <sheetView showGridLines="0" zoomScaleNormal="100" zoomScaleSheetLayoutView="55" workbookViewId="0">
      <selection activeCell="E52" sqref="E52:J52"/>
    </sheetView>
  </sheetViews>
  <sheetFormatPr defaultColWidth="0" defaultRowHeight="12.65" customHeight="1" zeroHeight="1" x14ac:dyDescent="0.2"/>
  <cols>
    <col min="1" max="1" width="6.6328125" style="245" customWidth="1"/>
    <col min="2" max="3" width="10.90625" style="245" customWidth="1"/>
    <col min="4" max="4" width="10" style="245" customWidth="1"/>
    <col min="5" max="10" width="11" style="245" customWidth="1"/>
    <col min="11" max="15" width="13.08984375" style="245" customWidth="1"/>
    <col min="16" max="21" width="11.453125" style="245" customWidth="1"/>
    <col min="22" max="16384" width="0" style="245" hidden="1"/>
  </cols>
  <sheetData>
    <row r="1" spans="1:21" ht="13.5" customHeight="1" x14ac:dyDescent="0.2">
      <c r="A1" s="244"/>
      <c r="B1" s="244"/>
      <c r="C1" s="244"/>
      <c r="D1" s="244"/>
      <c r="E1" s="244"/>
      <c r="F1" s="244"/>
      <c r="G1" s="244"/>
      <c r="H1" s="244"/>
      <c r="I1" s="244"/>
      <c r="J1" s="244"/>
      <c r="K1" s="244"/>
      <c r="L1" s="244"/>
      <c r="M1" s="244"/>
      <c r="N1" s="244"/>
      <c r="O1" s="244"/>
      <c r="P1" s="244"/>
      <c r="Q1" s="244"/>
      <c r="R1" s="244"/>
      <c r="S1" s="244"/>
      <c r="T1" s="244"/>
      <c r="U1" s="244"/>
    </row>
    <row r="2" spans="1:21" ht="13.5" customHeight="1" x14ac:dyDescent="0.2">
      <c r="A2" s="244"/>
      <c r="B2" s="244"/>
      <c r="C2" s="244"/>
      <c r="D2" s="244"/>
      <c r="E2" s="244"/>
      <c r="F2" s="244"/>
      <c r="G2" s="244"/>
      <c r="H2" s="244"/>
      <c r="I2" s="244"/>
      <c r="J2" s="244"/>
      <c r="K2" s="244"/>
      <c r="L2" s="244"/>
      <c r="M2" s="244"/>
      <c r="N2" s="244"/>
      <c r="O2" s="244"/>
      <c r="P2" s="244"/>
      <c r="Q2" s="244"/>
      <c r="R2" s="244"/>
      <c r="S2" s="244"/>
      <c r="T2" s="244"/>
      <c r="U2" s="244"/>
    </row>
    <row r="3" spans="1:21" ht="13.5" customHeight="1" x14ac:dyDescent="0.2">
      <c r="A3" s="244"/>
      <c r="B3" s="244"/>
      <c r="C3" s="244"/>
      <c r="D3" s="244"/>
      <c r="E3" s="244"/>
      <c r="F3" s="244"/>
      <c r="G3" s="244"/>
      <c r="H3" s="244"/>
      <c r="I3" s="244"/>
      <c r="J3" s="244"/>
      <c r="K3" s="244"/>
      <c r="L3" s="244"/>
      <c r="M3" s="244"/>
      <c r="N3" s="244"/>
      <c r="O3" s="244"/>
      <c r="P3" s="244"/>
      <c r="Q3" s="244"/>
      <c r="R3" s="244"/>
      <c r="S3" s="244"/>
      <c r="T3" s="244"/>
      <c r="U3" s="244"/>
    </row>
    <row r="4" spans="1:21" ht="13.5" customHeight="1" x14ac:dyDescent="0.2">
      <c r="A4" s="244"/>
      <c r="B4" s="244"/>
      <c r="C4" s="244"/>
      <c r="D4" s="244"/>
      <c r="E4" s="244"/>
      <c r="F4" s="244"/>
      <c r="G4" s="244"/>
      <c r="H4" s="244"/>
      <c r="I4" s="244"/>
      <c r="J4" s="244"/>
      <c r="K4" s="244"/>
      <c r="L4" s="244"/>
      <c r="M4" s="244"/>
      <c r="N4" s="244"/>
      <c r="O4" s="244"/>
      <c r="P4" s="244"/>
      <c r="Q4" s="244"/>
      <c r="R4" s="244"/>
      <c r="S4" s="244"/>
      <c r="T4" s="244"/>
      <c r="U4" s="244"/>
    </row>
    <row r="5" spans="1:21" ht="13.5" customHeight="1" x14ac:dyDescent="0.2">
      <c r="A5" s="244"/>
      <c r="B5" s="244"/>
      <c r="C5" s="244"/>
      <c r="D5" s="244"/>
      <c r="E5" s="244"/>
      <c r="F5" s="244"/>
      <c r="G5" s="244"/>
      <c r="H5" s="244"/>
      <c r="I5" s="244"/>
      <c r="J5" s="244"/>
      <c r="K5" s="244"/>
      <c r="L5" s="244"/>
      <c r="M5" s="244"/>
      <c r="N5" s="244"/>
      <c r="O5" s="244"/>
      <c r="P5" s="244"/>
      <c r="Q5" s="244"/>
      <c r="R5" s="244"/>
      <c r="S5" s="244"/>
      <c r="T5" s="244"/>
      <c r="U5" s="244"/>
    </row>
    <row r="6" spans="1:21" ht="13.5" customHeight="1" x14ac:dyDescent="0.2">
      <c r="A6" s="244"/>
      <c r="B6" s="244"/>
      <c r="C6" s="244"/>
      <c r="D6" s="244"/>
      <c r="E6" s="244"/>
      <c r="F6" s="244"/>
      <c r="G6" s="244"/>
      <c r="H6" s="244"/>
      <c r="I6" s="244"/>
      <c r="J6" s="244"/>
      <c r="K6" s="244"/>
      <c r="L6" s="244"/>
      <c r="M6" s="244"/>
      <c r="N6" s="244"/>
      <c r="O6" s="244"/>
      <c r="P6" s="244"/>
      <c r="Q6" s="244"/>
      <c r="R6" s="244"/>
      <c r="S6" s="244"/>
      <c r="T6" s="244"/>
      <c r="U6" s="244"/>
    </row>
    <row r="7" spans="1:21" ht="13.5" customHeight="1" x14ac:dyDescent="0.2">
      <c r="A7" s="244"/>
      <c r="B7" s="244"/>
      <c r="C7" s="244"/>
      <c r="D7" s="244"/>
      <c r="E7" s="244"/>
      <c r="F7" s="244"/>
      <c r="G7" s="244"/>
      <c r="H7" s="244"/>
      <c r="I7" s="244"/>
      <c r="J7" s="244"/>
      <c r="K7" s="244"/>
      <c r="L7" s="244"/>
      <c r="M7" s="244"/>
      <c r="N7" s="244"/>
      <c r="O7" s="244"/>
      <c r="P7" s="244"/>
      <c r="Q7" s="244"/>
      <c r="R7" s="244"/>
      <c r="S7" s="244"/>
      <c r="T7" s="244"/>
      <c r="U7" s="244"/>
    </row>
    <row r="8" spans="1:21" ht="13.5" customHeight="1" x14ac:dyDescent="0.2">
      <c r="A8" s="244"/>
      <c r="B8" s="244"/>
      <c r="C8" s="244"/>
      <c r="D8" s="244"/>
      <c r="E8" s="244"/>
      <c r="F8" s="244"/>
      <c r="G8" s="244"/>
      <c r="H8" s="244"/>
      <c r="I8" s="244"/>
      <c r="J8" s="244"/>
      <c r="K8" s="244"/>
      <c r="L8" s="244"/>
      <c r="M8" s="244"/>
      <c r="N8" s="244"/>
      <c r="O8" s="244"/>
      <c r="P8" s="244"/>
      <c r="Q8" s="244"/>
      <c r="R8" s="244"/>
      <c r="S8" s="244"/>
      <c r="T8" s="244"/>
      <c r="U8" s="244"/>
    </row>
    <row r="9" spans="1:21" ht="13.5" customHeight="1" x14ac:dyDescent="0.2">
      <c r="A9" s="244"/>
      <c r="B9" s="244"/>
      <c r="C9" s="244"/>
      <c r="D9" s="244"/>
      <c r="E9" s="244"/>
      <c r="F9" s="244"/>
      <c r="G9" s="244"/>
      <c r="H9" s="244"/>
      <c r="I9" s="244"/>
      <c r="J9" s="244"/>
      <c r="K9" s="244"/>
      <c r="L9" s="244"/>
      <c r="M9" s="244"/>
      <c r="N9" s="244"/>
      <c r="O9" s="244"/>
      <c r="P9" s="244"/>
      <c r="Q9" s="244"/>
      <c r="R9" s="244"/>
      <c r="S9" s="244"/>
      <c r="T9" s="244"/>
      <c r="U9" s="244"/>
    </row>
    <row r="10" spans="1:21" ht="13.5" customHeight="1" x14ac:dyDescent="0.2">
      <c r="A10" s="244"/>
      <c r="B10" s="244"/>
      <c r="C10" s="244"/>
      <c r="D10" s="244"/>
      <c r="E10" s="244"/>
      <c r="F10" s="244"/>
      <c r="G10" s="244"/>
      <c r="H10" s="244"/>
      <c r="I10" s="244"/>
      <c r="J10" s="244"/>
      <c r="K10" s="244"/>
      <c r="L10" s="244"/>
      <c r="M10" s="244"/>
      <c r="N10" s="244"/>
      <c r="O10" s="244"/>
      <c r="P10" s="244"/>
      <c r="Q10" s="244"/>
      <c r="R10" s="244"/>
      <c r="S10" s="244"/>
      <c r="T10" s="244"/>
      <c r="U10" s="244"/>
    </row>
    <row r="11" spans="1:21" ht="13.5" customHeight="1" x14ac:dyDescent="0.2">
      <c r="A11" s="244"/>
      <c r="B11" s="244"/>
      <c r="C11" s="244"/>
      <c r="D11" s="244"/>
      <c r="E11" s="244"/>
      <c r="F11" s="244"/>
      <c r="G11" s="244"/>
      <c r="H11" s="244"/>
      <c r="I11" s="244"/>
      <c r="J11" s="244"/>
      <c r="K11" s="244"/>
      <c r="L11" s="244"/>
      <c r="M11" s="244"/>
      <c r="N11" s="244"/>
      <c r="O11" s="244"/>
      <c r="P11" s="244"/>
      <c r="Q11" s="244"/>
      <c r="R11" s="244"/>
      <c r="S11" s="244"/>
      <c r="T11" s="244"/>
      <c r="U11" s="244"/>
    </row>
    <row r="12" spans="1:21" ht="13.5" customHeight="1" x14ac:dyDescent="0.2">
      <c r="A12" s="244"/>
      <c r="B12" s="244"/>
      <c r="C12" s="244"/>
      <c r="D12" s="244"/>
      <c r="E12" s="244"/>
      <c r="F12" s="244"/>
      <c r="G12" s="244"/>
      <c r="H12" s="244"/>
      <c r="I12" s="244"/>
      <c r="J12" s="244"/>
      <c r="K12" s="244"/>
      <c r="L12" s="244"/>
      <c r="M12" s="244"/>
      <c r="N12" s="244"/>
      <c r="O12" s="244"/>
      <c r="P12" s="244"/>
      <c r="Q12" s="244"/>
      <c r="R12" s="244"/>
      <c r="S12" s="244"/>
      <c r="T12" s="244"/>
      <c r="U12" s="244"/>
    </row>
    <row r="13" spans="1:21" ht="13.5" customHeight="1" x14ac:dyDescent="0.2">
      <c r="A13" s="244"/>
      <c r="B13" s="244"/>
      <c r="C13" s="244"/>
      <c r="D13" s="244"/>
      <c r="E13" s="244"/>
      <c r="F13" s="244"/>
      <c r="G13" s="244"/>
      <c r="H13" s="244"/>
      <c r="I13" s="244"/>
      <c r="J13" s="244"/>
      <c r="K13" s="244"/>
      <c r="L13" s="244"/>
      <c r="M13" s="244"/>
      <c r="N13" s="244"/>
      <c r="O13" s="244"/>
      <c r="P13" s="244"/>
      <c r="Q13" s="244"/>
      <c r="R13" s="244"/>
      <c r="S13" s="244"/>
      <c r="T13" s="244"/>
      <c r="U13" s="244"/>
    </row>
    <row r="14" spans="1:21" ht="13.5" customHeight="1" x14ac:dyDescent="0.2">
      <c r="A14" s="244"/>
      <c r="B14" s="244"/>
      <c r="C14" s="244"/>
      <c r="D14" s="244"/>
      <c r="E14" s="244"/>
      <c r="F14" s="244"/>
      <c r="G14" s="244"/>
      <c r="H14" s="244"/>
      <c r="I14" s="244"/>
      <c r="J14" s="244"/>
      <c r="K14" s="244"/>
      <c r="L14" s="244"/>
      <c r="M14" s="244"/>
      <c r="N14" s="244"/>
      <c r="O14" s="244"/>
      <c r="P14" s="244"/>
      <c r="Q14" s="244"/>
      <c r="R14" s="244"/>
      <c r="S14" s="244"/>
      <c r="T14" s="244"/>
      <c r="U14" s="244"/>
    </row>
    <row r="15" spans="1:21" ht="13.5" customHeight="1" x14ac:dyDescent="0.2">
      <c r="A15" s="244"/>
      <c r="B15" s="244"/>
      <c r="C15" s="244"/>
      <c r="D15" s="244"/>
      <c r="E15" s="244"/>
      <c r="F15" s="244"/>
      <c r="G15" s="244"/>
      <c r="H15" s="244"/>
      <c r="I15" s="244"/>
      <c r="J15" s="244"/>
      <c r="K15" s="244"/>
      <c r="L15" s="244"/>
      <c r="M15" s="244"/>
      <c r="N15" s="244"/>
      <c r="O15" s="244"/>
      <c r="P15" s="244"/>
      <c r="Q15" s="244"/>
      <c r="R15" s="244"/>
      <c r="S15" s="244"/>
      <c r="T15" s="244"/>
      <c r="U15" s="244"/>
    </row>
    <row r="16" spans="1:21" ht="13.5" customHeight="1" x14ac:dyDescent="0.2">
      <c r="A16" s="244"/>
      <c r="B16" s="244"/>
      <c r="C16" s="244"/>
      <c r="D16" s="244"/>
      <c r="E16" s="244"/>
      <c r="F16" s="244"/>
      <c r="G16" s="244"/>
      <c r="H16" s="244"/>
      <c r="I16" s="244"/>
      <c r="J16" s="244"/>
      <c r="K16" s="244"/>
      <c r="L16" s="244"/>
      <c r="M16" s="244"/>
      <c r="N16" s="244"/>
      <c r="O16" s="244"/>
      <c r="P16" s="244"/>
      <c r="Q16" s="244"/>
      <c r="R16" s="244"/>
      <c r="S16" s="244"/>
      <c r="T16" s="244"/>
      <c r="U16" s="244"/>
    </row>
    <row r="17" spans="1:21" ht="13.5" customHeight="1" x14ac:dyDescent="0.2">
      <c r="A17" s="244"/>
      <c r="B17" s="244"/>
      <c r="C17" s="244"/>
      <c r="D17" s="244"/>
      <c r="E17" s="244"/>
      <c r="F17" s="244"/>
      <c r="G17" s="244"/>
      <c r="H17" s="244"/>
      <c r="I17" s="244"/>
      <c r="J17" s="244"/>
      <c r="K17" s="244"/>
      <c r="L17" s="244"/>
      <c r="M17" s="244"/>
      <c r="N17" s="244"/>
      <c r="O17" s="244"/>
      <c r="P17" s="244"/>
      <c r="Q17" s="244"/>
      <c r="R17" s="244"/>
      <c r="S17" s="244"/>
      <c r="T17" s="244"/>
      <c r="U17" s="244"/>
    </row>
    <row r="18" spans="1:21" ht="13.5" customHeight="1" x14ac:dyDescent="0.2">
      <c r="A18" s="244"/>
      <c r="B18" s="244"/>
      <c r="C18" s="244"/>
      <c r="D18" s="244"/>
      <c r="E18" s="244"/>
      <c r="F18" s="244"/>
      <c r="G18" s="244"/>
      <c r="H18" s="244"/>
      <c r="I18" s="244"/>
      <c r="J18" s="244"/>
      <c r="K18" s="244"/>
      <c r="L18" s="244"/>
      <c r="M18" s="244"/>
      <c r="N18" s="244"/>
      <c r="O18" s="244"/>
      <c r="P18" s="244"/>
      <c r="Q18" s="244"/>
      <c r="R18" s="244"/>
      <c r="S18" s="244"/>
      <c r="T18" s="244"/>
      <c r="U18" s="244"/>
    </row>
    <row r="19" spans="1:21" ht="13.5" customHeight="1" x14ac:dyDescent="0.2">
      <c r="A19" s="244"/>
      <c r="B19" s="244"/>
      <c r="C19" s="244"/>
      <c r="D19" s="244"/>
      <c r="E19" s="244"/>
      <c r="F19" s="244"/>
      <c r="G19" s="244"/>
      <c r="H19" s="244"/>
      <c r="I19" s="244"/>
      <c r="J19" s="244"/>
      <c r="K19" s="244"/>
      <c r="L19" s="244"/>
      <c r="M19" s="244"/>
      <c r="N19" s="244"/>
      <c r="O19" s="244"/>
      <c r="P19" s="244"/>
      <c r="Q19" s="244"/>
      <c r="R19" s="244"/>
      <c r="S19" s="244"/>
      <c r="T19" s="244"/>
      <c r="U19" s="244"/>
    </row>
    <row r="20" spans="1:21" ht="13.5" customHeight="1" x14ac:dyDescent="0.2">
      <c r="A20" s="244"/>
      <c r="B20" s="244"/>
      <c r="C20" s="244"/>
      <c r="D20" s="244"/>
      <c r="E20" s="244"/>
      <c r="F20" s="244"/>
      <c r="G20" s="244"/>
      <c r="H20" s="244"/>
      <c r="I20" s="244"/>
      <c r="J20" s="244"/>
      <c r="K20" s="244"/>
      <c r="L20" s="244"/>
      <c r="M20" s="244"/>
      <c r="N20" s="244"/>
      <c r="O20" s="244"/>
      <c r="P20" s="244"/>
      <c r="Q20" s="244"/>
      <c r="R20" s="244"/>
      <c r="S20" s="244"/>
      <c r="T20" s="244"/>
      <c r="U20" s="244"/>
    </row>
    <row r="21" spans="1:21" ht="13.5" customHeight="1" x14ac:dyDescent="0.2">
      <c r="A21" s="244"/>
      <c r="B21" s="244"/>
      <c r="C21" s="244"/>
      <c r="D21" s="244"/>
      <c r="E21" s="244"/>
      <c r="F21" s="244"/>
      <c r="G21" s="244"/>
      <c r="H21" s="244"/>
      <c r="I21" s="244"/>
      <c r="J21" s="244"/>
      <c r="K21" s="244"/>
      <c r="L21" s="244"/>
      <c r="M21" s="244"/>
      <c r="N21" s="244"/>
      <c r="O21" s="244"/>
      <c r="P21" s="244"/>
      <c r="Q21" s="244"/>
      <c r="R21" s="244"/>
      <c r="S21" s="244"/>
      <c r="T21" s="244"/>
      <c r="U21" s="244"/>
    </row>
    <row r="22" spans="1:21" ht="13.5" customHeight="1" x14ac:dyDescent="0.2">
      <c r="A22" s="244"/>
      <c r="B22" s="244"/>
      <c r="C22" s="244"/>
      <c r="D22" s="244"/>
      <c r="E22" s="244"/>
      <c r="F22" s="244"/>
      <c r="G22" s="244"/>
      <c r="H22" s="244"/>
      <c r="I22" s="244"/>
      <c r="J22" s="244"/>
      <c r="K22" s="244"/>
      <c r="L22" s="244"/>
      <c r="M22" s="244"/>
      <c r="N22" s="244"/>
      <c r="O22" s="244"/>
      <c r="P22" s="244"/>
      <c r="Q22" s="244"/>
      <c r="R22" s="244"/>
      <c r="S22" s="244"/>
      <c r="T22" s="244"/>
      <c r="U22" s="244"/>
    </row>
    <row r="23" spans="1:21" ht="13.5" customHeight="1" x14ac:dyDescent="0.2">
      <c r="A23" s="244"/>
      <c r="B23" s="244"/>
      <c r="C23" s="244"/>
      <c r="D23" s="244"/>
      <c r="E23" s="244"/>
      <c r="F23" s="244"/>
      <c r="G23" s="244"/>
      <c r="H23" s="244"/>
      <c r="I23" s="244"/>
      <c r="J23" s="244"/>
      <c r="K23" s="244"/>
      <c r="L23" s="244"/>
      <c r="M23" s="244"/>
      <c r="N23" s="244"/>
      <c r="O23" s="244"/>
      <c r="P23" s="244"/>
      <c r="Q23" s="244"/>
      <c r="R23" s="244"/>
      <c r="S23" s="244"/>
      <c r="T23" s="244"/>
      <c r="U23" s="244"/>
    </row>
    <row r="24" spans="1:21" ht="13.5" customHeight="1" x14ac:dyDescent="0.2">
      <c r="A24" s="244"/>
      <c r="B24" s="244"/>
      <c r="C24" s="244"/>
      <c r="D24" s="244"/>
      <c r="E24" s="244"/>
      <c r="F24" s="244"/>
      <c r="G24" s="244"/>
      <c r="H24" s="244"/>
      <c r="I24" s="244"/>
      <c r="J24" s="244"/>
      <c r="K24" s="244"/>
      <c r="L24" s="244"/>
      <c r="M24" s="244"/>
      <c r="N24" s="244"/>
      <c r="O24" s="244"/>
      <c r="P24" s="244"/>
      <c r="Q24" s="244"/>
      <c r="R24" s="244"/>
      <c r="S24" s="244"/>
      <c r="T24" s="244"/>
      <c r="U24" s="244"/>
    </row>
    <row r="25" spans="1:21" ht="13.5" customHeight="1" x14ac:dyDescent="0.2">
      <c r="A25" s="244"/>
      <c r="B25" s="244"/>
      <c r="C25" s="244"/>
      <c r="D25" s="244"/>
      <c r="E25" s="244"/>
      <c r="F25" s="244"/>
      <c r="G25" s="244"/>
      <c r="H25" s="244"/>
      <c r="I25" s="244"/>
      <c r="J25" s="244"/>
      <c r="K25" s="244"/>
      <c r="L25" s="244"/>
      <c r="M25" s="244"/>
      <c r="N25" s="244"/>
      <c r="O25" s="244"/>
      <c r="P25" s="244"/>
      <c r="Q25" s="244"/>
      <c r="R25" s="244"/>
      <c r="S25" s="244"/>
      <c r="T25" s="244"/>
      <c r="U25" s="244"/>
    </row>
    <row r="26" spans="1:21" ht="13.5" customHeight="1" x14ac:dyDescent="0.2">
      <c r="A26" s="244"/>
      <c r="B26" s="244"/>
      <c r="C26" s="244"/>
      <c r="D26" s="244"/>
      <c r="E26" s="244"/>
      <c r="F26" s="244"/>
      <c r="G26" s="244"/>
      <c r="H26" s="244"/>
      <c r="I26" s="244"/>
      <c r="J26" s="244"/>
      <c r="K26" s="244"/>
      <c r="L26" s="244"/>
      <c r="M26" s="244"/>
      <c r="N26" s="244"/>
      <c r="O26" s="244"/>
      <c r="P26" s="244"/>
      <c r="Q26" s="244"/>
      <c r="R26" s="244"/>
      <c r="S26" s="244"/>
      <c r="T26" s="244"/>
      <c r="U26" s="244"/>
    </row>
    <row r="27" spans="1:21" ht="13.5" customHeight="1" x14ac:dyDescent="0.2">
      <c r="A27" s="244"/>
      <c r="B27" s="244"/>
      <c r="C27" s="244"/>
      <c r="D27" s="244"/>
      <c r="E27" s="244"/>
      <c r="F27" s="244"/>
      <c r="G27" s="244"/>
      <c r="H27" s="244"/>
      <c r="I27" s="244"/>
      <c r="J27" s="244"/>
      <c r="K27" s="244"/>
      <c r="L27" s="244"/>
      <c r="M27" s="244"/>
      <c r="N27" s="244"/>
      <c r="O27" s="244"/>
      <c r="P27" s="244"/>
      <c r="Q27" s="244"/>
      <c r="R27" s="244"/>
      <c r="S27" s="244"/>
      <c r="T27" s="244"/>
      <c r="U27" s="244"/>
    </row>
    <row r="28" spans="1:21" ht="13.5" customHeight="1" x14ac:dyDescent="0.2">
      <c r="A28" s="244"/>
      <c r="B28" s="244"/>
      <c r="C28" s="244"/>
      <c r="D28" s="244"/>
      <c r="E28" s="244"/>
      <c r="F28" s="244"/>
      <c r="G28" s="244"/>
      <c r="H28" s="244"/>
      <c r="I28" s="244"/>
      <c r="J28" s="244"/>
      <c r="K28" s="244"/>
      <c r="L28" s="244"/>
      <c r="M28" s="244"/>
      <c r="N28" s="244"/>
      <c r="O28" s="244"/>
      <c r="P28" s="244"/>
      <c r="Q28" s="244"/>
      <c r="R28" s="244"/>
      <c r="S28" s="244"/>
      <c r="T28" s="244"/>
      <c r="U28" s="244"/>
    </row>
    <row r="29" spans="1:21" ht="13.5" customHeight="1" x14ac:dyDescent="0.2">
      <c r="A29" s="244"/>
      <c r="B29" s="244"/>
      <c r="C29" s="244"/>
      <c r="D29" s="244"/>
      <c r="E29" s="244"/>
      <c r="F29" s="244"/>
      <c r="G29" s="244"/>
      <c r="H29" s="244"/>
      <c r="I29" s="244"/>
      <c r="J29" s="244"/>
      <c r="K29" s="244"/>
      <c r="L29" s="244"/>
      <c r="M29" s="244"/>
      <c r="N29" s="244"/>
      <c r="O29" s="244"/>
      <c r="P29" s="244"/>
      <c r="Q29" s="244"/>
      <c r="R29" s="244"/>
      <c r="S29" s="244"/>
      <c r="T29" s="244"/>
      <c r="U29" s="244"/>
    </row>
    <row r="30" spans="1:21" ht="13.5" customHeight="1" x14ac:dyDescent="0.2">
      <c r="A30" s="244"/>
      <c r="B30" s="244"/>
      <c r="C30" s="244"/>
      <c r="D30" s="244"/>
      <c r="E30" s="244"/>
      <c r="F30" s="244"/>
      <c r="G30" s="244"/>
      <c r="H30" s="244"/>
      <c r="I30" s="244"/>
      <c r="J30" s="244"/>
      <c r="K30" s="244"/>
      <c r="L30" s="244"/>
      <c r="M30" s="244"/>
      <c r="N30" s="244"/>
      <c r="O30" s="244"/>
      <c r="P30" s="244"/>
      <c r="Q30" s="244"/>
      <c r="R30" s="244"/>
      <c r="S30" s="244"/>
      <c r="T30" s="244"/>
      <c r="U30" s="244"/>
    </row>
    <row r="31" spans="1:21" ht="13.5" customHeight="1" x14ac:dyDescent="0.2">
      <c r="A31" s="244"/>
      <c r="B31" s="244"/>
      <c r="C31" s="244"/>
      <c r="D31" s="244"/>
      <c r="E31" s="244"/>
      <c r="F31" s="244"/>
      <c r="G31" s="244"/>
      <c r="H31" s="244"/>
      <c r="I31" s="244"/>
      <c r="J31" s="244"/>
      <c r="K31" s="244"/>
      <c r="L31" s="244"/>
      <c r="M31" s="244"/>
      <c r="N31" s="244"/>
      <c r="O31" s="244"/>
      <c r="P31" s="244"/>
      <c r="Q31" s="244"/>
      <c r="R31" s="244"/>
      <c r="S31" s="244"/>
      <c r="T31" s="244"/>
      <c r="U31" s="244"/>
    </row>
    <row r="32" spans="1:21" ht="13.5" customHeight="1" x14ac:dyDescent="0.2">
      <c r="A32" s="244"/>
      <c r="B32" s="244"/>
      <c r="C32" s="244"/>
      <c r="D32" s="244"/>
      <c r="E32" s="244"/>
      <c r="F32" s="244"/>
      <c r="G32" s="244"/>
      <c r="H32" s="244"/>
      <c r="I32" s="244"/>
      <c r="J32" s="244"/>
      <c r="K32" s="244"/>
      <c r="L32" s="244"/>
      <c r="M32" s="244"/>
      <c r="N32" s="244"/>
      <c r="O32" s="244"/>
      <c r="P32" s="244"/>
      <c r="Q32" s="244"/>
      <c r="R32" s="244"/>
      <c r="S32" s="244"/>
      <c r="T32" s="244"/>
      <c r="U32" s="244"/>
    </row>
    <row r="33" spans="1:21" ht="13.5" customHeight="1" x14ac:dyDescent="0.2">
      <c r="A33" s="244"/>
      <c r="B33" s="244"/>
      <c r="C33" s="244"/>
      <c r="D33" s="244"/>
      <c r="E33" s="244"/>
      <c r="F33" s="244"/>
      <c r="G33" s="244"/>
      <c r="H33" s="244"/>
      <c r="I33" s="244"/>
      <c r="J33" s="244"/>
      <c r="K33" s="244"/>
      <c r="L33" s="244"/>
      <c r="M33" s="244"/>
      <c r="N33" s="244"/>
      <c r="O33" s="244"/>
      <c r="P33" s="244"/>
      <c r="Q33" s="244"/>
      <c r="R33" s="244"/>
      <c r="S33" s="244"/>
      <c r="T33" s="244"/>
      <c r="U33" s="244"/>
    </row>
    <row r="34" spans="1:21" ht="13.5" customHeight="1" x14ac:dyDescent="0.2">
      <c r="A34" s="244"/>
      <c r="B34" s="244"/>
      <c r="C34" s="244"/>
      <c r="D34" s="244"/>
      <c r="E34" s="244"/>
      <c r="F34" s="244"/>
      <c r="G34" s="244"/>
      <c r="H34" s="244"/>
      <c r="I34" s="244"/>
      <c r="J34" s="244"/>
      <c r="K34" s="244"/>
      <c r="L34" s="244"/>
      <c r="M34" s="244"/>
      <c r="N34" s="244"/>
      <c r="O34" s="244"/>
      <c r="P34" s="244"/>
      <c r="Q34" s="244"/>
      <c r="R34" s="244"/>
      <c r="S34" s="244"/>
      <c r="T34" s="244"/>
      <c r="U34" s="244"/>
    </row>
    <row r="35" spans="1:21" ht="13.5" customHeight="1" x14ac:dyDescent="0.2">
      <c r="A35" s="244"/>
      <c r="B35" s="244"/>
      <c r="C35" s="244"/>
      <c r="D35" s="244"/>
      <c r="E35" s="244"/>
      <c r="F35" s="244"/>
      <c r="G35" s="244"/>
      <c r="H35" s="244"/>
      <c r="I35" s="244"/>
      <c r="J35" s="244"/>
      <c r="K35" s="244"/>
      <c r="L35" s="244"/>
      <c r="M35" s="244"/>
      <c r="N35" s="244"/>
      <c r="O35" s="244"/>
      <c r="P35" s="244"/>
      <c r="Q35" s="244"/>
      <c r="R35" s="244"/>
      <c r="S35" s="244"/>
      <c r="T35" s="244"/>
      <c r="U35" s="244"/>
    </row>
    <row r="36" spans="1:21" ht="13.5" customHeight="1" x14ac:dyDescent="0.2">
      <c r="A36" s="244"/>
      <c r="B36" s="244"/>
      <c r="C36" s="244"/>
      <c r="D36" s="244"/>
      <c r="E36" s="244"/>
      <c r="F36" s="244"/>
      <c r="G36" s="244"/>
      <c r="H36" s="244"/>
      <c r="I36" s="244"/>
      <c r="J36" s="244"/>
      <c r="K36" s="244"/>
      <c r="L36" s="244"/>
      <c r="M36" s="244"/>
      <c r="N36" s="244"/>
      <c r="O36" s="244"/>
      <c r="P36" s="244"/>
      <c r="Q36" s="244"/>
      <c r="R36" s="244"/>
      <c r="S36" s="244"/>
      <c r="T36" s="244"/>
      <c r="U36" s="244"/>
    </row>
    <row r="37" spans="1:21" ht="13.5" customHeight="1" x14ac:dyDescent="0.2">
      <c r="A37" s="244"/>
      <c r="B37" s="244"/>
      <c r="C37" s="244"/>
      <c r="D37" s="244"/>
      <c r="E37" s="244"/>
      <c r="F37" s="244"/>
      <c r="G37" s="244"/>
      <c r="H37" s="244"/>
      <c r="I37" s="244"/>
      <c r="J37" s="244"/>
      <c r="K37" s="244"/>
      <c r="L37" s="244"/>
      <c r="M37" s="244"/>
      <c r="N37" s="244"/>
      <c r="O37" s="244"/>
      <c r="P37" s="244"/>
      <c r="Q37" s="244"/>
      <c r="R37" s="244"/>
      <c r="S37" s="244"/>
      <c r="T37" s="244"/>
      <c r="U37" s="244"/>
    </row>
    <row r="38" spans="1:21" ht="13.5" customHeight="1" x14ac:dyDescent="0.2">
      <c r="A38" s="244"/>
      <c r="B38" s="244"/>
      <c r="C38" s="244"/>
      <c r="D38" s="244"/>
      <c r="E38" s="244"/>
      <c r="F38" s="244"/>
      <c r="G38" s="244"/>
      <c r="H38" s="244"/>
      <c r="I38" s="244"/>
      <c r="J38" s="244"/>
      <c r="K38" s="244"/>
      <c r="L38" s="244"/>
      <c r="M38" s="244"/>
      <c r="N38" s="244"/>
      <c r="O38" s="244"/>
      <c r="P38" s="244"/>
      <c r="Q38" s="244"/>
      <c r="R38" s="244"/>
      <c r="S38" s="244"/>
      <c r="T38" s="244"/>
      <c r="U38" s="244"/>
    </row>
    <row r="39" spans="1:21" ht="13.5" customHeight="1" x14ac:dyDescent="0.2">
      <c r="A39" s="244"/>
      <c r="B39" s="244"/>
      <c r="C39" s="244"/>
      <c r="D39" s="244"/>
      <c r="E39" s="244"/>
      <c r="F39" s="244"/>
      <c r="G39" s="244"/>
      <c r="H39" s="244"/>
      <c r="I39" s="244"/>
      <c r="J39" s="244"/>
      <c r="K39" s="244"/>
      <c r="L39" s="244"/>
      <c r="M39" s="244"/>
      <c r="N39" s="244"/>
      <c r="O39" s="244"/>
      <c r="P39" s="244"/>
      <c r="Q39" s="244"/>
      <c r="R39" s="244"/>
      <c r="S39" s="244"/>
      <c r="T39" s="244"/>
      <c r="U39" s="244"/>
    </row>
    <row r="40" spans="1:21" ht="13.5" customHeight="1" x14ac:dyDescent="0.2">
      <c r="A40" s="244"/>
      <c r="B40" s="244"/>
      <c r="C40" s="244"/>
      <c r="D40" s="244"/>
      <c r="E40" s="244"/>
      <c r="F40" s="244"/>
      <c r="G40" s="244"/>
      <c r="H40" s="244"/>
      <c r="I40" s="244"/>
      <c r="J40" s="244"/>
      <c r="K40" s="244"/>
      <c r="L40" s="244"/>
      <c r="M40" s="244"/>
      <c r="N40" s="244"/>
      <c r="O40" s="244"/>
      <c r="P40" s="244"/>
      <c r="Q40" s="244"/>
      <c r="R40" s="244"/>
      <c r="S40" s="244"/>
      <c r="T40" s="244"/>
      <c r="U40" s="244"/>
    </row>
    <row r="41" spans="1:21" ht="13.5" customHeight="1" x14ac:dyDescent="0.2">
      <c r="A41" s="244"/>
      <c r="B41" s="244"/>
      <c r="C41" s="244"/>
      <c r="D41" s="244"/>
      <c r="E41" s="244"/>
      <c r="F41" s="244"/>
      <c r="G41" s="244"/>
      <c r="H41" s="244"/>
      <c r="I41" s="244"/>
      <c r="J41" s="244"/>
      <c r="K41" s="244"/>
      <c r="L41" s="244"/>
      <c r="M41" s="244"/>
      <c r="N41" s="244"/>
      <c r="O41" s="244"/>
      <c r="P41" s="244"/>
      <c r="Q41" s="244"/>
      <c r="R41" s="244"/>
      <c r="S41" s="244"/>
      <c r="T41" s="244"/>
      <c r="U41" s="244"/>
    </row>
    <row r="42" spans="1:21" ht="13.5" customHeight="1" x14ac:dyDescent="0.2">
      <c r="A42" s="244"/>
      <c r="B42" s="244"/>
      <c r="C42" s="244"/>
      <c r="D42" s="244"/>
      <c r="E42" s="244"/>
      <c r="F42" s="244"/>
      <c r="G42" s="244"/>
      <c r="H42" s="244"/>
      <c r="I42" s="244"/>
      <c r="J42" s="244"/>
      <c r="K42" s="244"/>
      <c r="L42" s="244"/>
      <c r="M42" s="244"/>
      <c r="N42" s="244"/>
      <c r="O42" s="244"/>
      <c r="P42" s="244"/>
      <c r="Q42" s="244"/>
      <c r="R42" s="244"/>
      <c r="S42" s="244"/>
      <c r="T42" s="244"/>
      <c r="U42" s="244"/>
    </row>
    <row r="43" spans="1:21" ht="30.75" customHeight="1" thickBot="1" x14ac:dyDescent="0.25">
      <c r="A43" s="244"/>
      <c r="B43" s="244"/>
      <c r="C43" s="244"/>
      <c r="D43" s="244"/>
      <c r="E43" s="244"/>
      <c r="F43" s="244"/>
      <c r="G43" s="244"/>
      <c r="H43" s="244"/>
      <c r="I43" s="244"/>
      <c r="J43" s="244"/>
      <c r="K43" s="244"/>
      <c r="L43" s="244"/>
      <c r="M43" s="244"/>
      <c r="N43" s="244"/>
      <c r="O43" s="246" t="s">
        <v>505</v>
      </c>
      <c r="P43" s="244"/>
      <c r="Q43" s="244"/>
      <c r="R43" s="244"/>
      <c r="S43" s="244"/>
      <c r="T43" s="244"/>
      <c r="U43" s="244"/>
    </row>
    <row r="44" spans="1:21" ht="30.75" customHeight="1" thickBot="1" x14ac:dyDescent="0.3">
      <c r="A44" s="244"/>
      <c r="B44" s="247" t="s">
        <v>506</v>
      </c>
      <c r="C44" s="248"/>
      <c r="D44" s="248"/>
      <c r="E44" s="249"/>
      <c r="F44" s="249"/>
      <c r="G44" s="249"/>
      <c r="H44" s="249"/>
      <c r="I44" s="249"/>
      <c r="J44" s="250" t="s">
        <v>492</v>
      </c>
      <c r="K44" s="251" t="s">
        <v>4</v>
      </c>
      <c r="L44" s="252" t="s">
        <v>5</v>
      </c>
      <c r="M44" s="252" t="s">
        <v>6</v>
      </c>
      <c r="N44" s="252" t="s">
        <v>7</v>
      </c>
      <c r="O44" s="253" t="s">
        <v>8</v>
      </c>
      <c r="P44" s="244"/>
      <c r="Q44" s="244"/>
      <c r="R44" s="244"/>
      <c r="S44" s="244"/>
      <c r="T44" s="244"/>
      <c r="U44" s="244"/>
    </row>
    <row r="45" spans="1:21" ht="30.75" customHeight="1" x14ac:dyDescent="0.2">
      <c r="A45" s="244"/>
      <c r="B45" s="1135" t="s">
        <v>507</v>
      </c>
      <c r="C45" s="1136"/>
      <c r="D45" s="254"/>
      <c r="E45" s="1141" t="s">
        <v>508</v>
      </c>
      <c r="F45" s="1141"/>
      <c r="G45" s="1141"/>
      <c r="H45" s="1141"/>
      <c r="I45" s="1141"/>
      <c r="J45" s="1142"/>
      <c r="K45" s="255">
        <v>2166</v>
      </c>
      <c r="L45" s="256">
        <v>2189</v>
      </c>
      <c r="M45" s="256">
        <v>2207</v>
      </c>
      <c r="N45" s="256">
        <v>2193</v>
      </c>
      <c r="O45" s="257">
        <v>2112</v>
      </c>
      <c r="P45" s="244"/>
      <c r="Q45" s="244"/>
      <c r="R45" s="244"/>
      <c r="S45" s="244"/>
      <c r="T45" s="244"/>
      <c r="U45" s="244"/>
    </row>
    <row r="46" spans="1:21" ht="30.75" customHeight="1" x14ac:dyDescent="0.2">
      <c r="A46" s="244"/>
      <c r="B46" s="1137"/>
      <c r="C46" s="1138"/>
      <c r="D46" s="258"/>
      <c r="E46" s="1119" t="s">
        <v>509</v>
      </c>
      <c r="F46" s="1119"/>
      <c r="G46" s="1119"/>
      <c r="H46" s="1119"/>
      <c r="I46" s="1119"/>
      <c r="J46" s="1120"/>
      <c r="K46" s="259" t="s">
        <v>453</v>
      </c>
      <c r="L46" s="260" t="s">
        <v>453</v>
      </c>
      <c r="M46" s="260" t="s">
        <v>453</v>
      </c>
      <c r="N46" s="260" t="s">
        <v>453</v>
      </c>
      <c r="O46" s="261" t="s">
        <v>453</v>
      </c>
      <c r="P46" s="244"/>
      <c r="Q46" s="244"/>
      <c r="R46" s="244"/>
      <c r="S46" s="244"/>
      <c r="T46" s="244"/>
      <c r="U46" s="244"/>
    </row>
    <row r="47" spans="1:21" ht="30.75" customHeight="1" x14ac:dyDescent="0.2">
      <c r="A47" s="244"/>
      <c r="B47" s="1137"/>
      <c r="C47" s="1138"/>
      <c r="D47" s="258"/>
      <c r="E47" s="1119" t="s">
        <v>510</v>
      </c>
      <c r="F47" s="1119"/>
      <c r="G47" s="1119"/>
      <c r="H47" s="1119"/>
      <c r="I47" s="1119"/>
      <c r="J47" s="1120"/>
      <c r="K47" s="259" t="s">
        <v>453</v>
      </c>
      <c r="L47" s="260" t="s">
        <v>453</v>
      </c>
      <c r="M47" s="260" t="s">
        <v>453</v>
      </c>
      <c r="N47" s="260" t="s">
        <v>453</v>
      </c>
      <c r="O47" s="261" t="s">
        <v>453</v>
      </c>
      <c r="P47" s="244"/>
      <c r="Q47" s="244"/>
      <c r="R47" s="244"/>
      <c r="S47" s="244"/>
      <c r="T47" s="244"/>
      <c r="U47" s="244"/>
    </row>
    <row r="48" spans="1:21" ht="30.75" customHeight="1" x14ac:dyDescent="0.2">
      <c r="A48" s="244"/>
      <c r="B48" s="1137"/>
      <c r="C48" s="1138"/>
      <c r="D48" s="258"/>
      <c r="E48" s="1119" t="s">
        <v>511</v>
      </c>
      <c r="F48" s="1119"/>
      <c r="G48" s="1119"/>
      <c r="H48" s="1119"/>
      <c r="I48" s="1119"/>
      <c r="J48" s="1120"/>
      <c r="K48" s="259">
        <v>504</v>
      </c>
      <c r="L48" s="260">
        <v>485</v>
      </c>
      <c r="M48" s="260">
        <v>442</v>
      </c>
      <c r="N48" s="260">
        <v>434</v>
      </c>
      <c r="O48" s="261">
        <v>383</v>
      </c>
      <c r="P48" s="244"/>
      <c r="Q48" s="244"/>
      <c r="R48" s="244"/>
      <c r="S48" s="244"/>
      <c r="T48" s="244"/>
      <c r="U48" s="244"/>
    </row>
    <row r="49" spans="1:21" ht="30.75" customHeight="1" x14ac:dyDescent="0.2">
      <c r="A49" s="244"/>
      <c r="B49" s="1137"/>
      <c r="C49" s="1138"/>
      <c r="D49" s="258"/>
      <c r="E49" s="1119" t="s">
        <v>512</v>
      </c>
      <c r="F49" s="1119"/>
      <c r="G49" s="1119"/>
      <c r="H49" s="1119"/>
      <c r="I49" s="1119"/>
      <c r="J49" s="1120"/>
      <c r="K49" s="259">
        <v>377</v>
      </c>
      <c r="L49" s="260">
        <v>373</v>
      </c>
      <c r="M49" s="260">
        <v>366</v>
      </c>
      <c r="N49" s="260">
        <v>369</v>
      </c>
      <c r="O49" s="261">
        <v>657</v>
      </c>
      <c r="P49" s="244"/>
      <c r="Q49" s="244"/>
      <c r="R49" s="244"/>
      <c r="S49" s="244"/>
      <c r="T49" s="244"/>
      <c r="U49" s="244"/>
    </row>
    <row r="50" spans="1:21" ht="30.75" customHeight="1" x14ac:dyDescent="0.2">
      <c r="A50" s="244"/>
      <c r="B50" s="1137"/>
      <c r="C50" s="1138"/>
      <c r="D50" s="258"/>
      <c r="E50" s="1119" t="s">
        <v>513</v>
      </c>
      <c r="F50" s="1119"/>
      <c r="G50" s="1119"/>
      <c r="H50" s="1119"/>
      <c r="I50" s="1119"/>
      <c r="J50" s="1120"/>
      <c r="K50" s="259">
        <v>1</v>
      </c>
      <c r="L50" s="260">
        <v>1</v>
      </c>
      <c r="M50" s="260">
        <v>80</v>
      </c>
      <c r="N50" s="260">
        <v>135</v>
      </c>
      <c r="O50" s="261">
        <v>135</v>
      </c>
      <c r="P50" s="244"/>
      <c r="Q50" s="244"/>
      <c r="R50" s="244"/>
      <c r="S50" s="244"/>
      <c r="T50" s="244"/>
      <c r="U50" s="244"/>
    </row>
    <row r="51" spans="1:21" ht="30.75" customHeight="1" x14ac:dyDescent="0.2">
      <c r="A51" s="244"/>
      <c r="B51" s="1139"/>
      <c r="C51" s="1140"/>
      <c r="D51" s="262"/>
      <c r="E51" s="1119" t="s">
        <v>514</v>
      </c>
      <c r="F51" s="1119"/>
      <c r="G51" s="1119"/>
      <c r="H51" s="1119"/>
      <c r="I51" s="1119"/>
      <c r="J51" s="1120"/>
      <c r="K51" s="259">
        <v>1</v>
      </c>
      <c r="L51" s="260">
        <v>1</v>
      </c>
      <c r="M51" s="260">
        <v>1</v>
      </c>
      <c r="N51" s="260">
        <v>1</v>
      </c>
      <c r="O51" s="261">
        <v>1</v>
      </c>
      <c r="P51" s="244"/>
      <c r="Q51" s="244"/>
      <c r="R51" s="244"/>
      <c r="S51" s="244"/>
      <c r="T51" s="244"/>
      <c r="U51" s="244"/>
    </row>
    <row r="52" spans="1:21" ht="30.75" customHeight="1" x14ac:dyDescent="0.2">
      <c r="A52" s="244"/>
      <c r="B52" s="1117" t="s">
        <v>515</v>
      </c>
      <c r="C52" s="1118"/>
      <c r="D52" s="262"/>
      <c r="E52" s="1119" t="s">
        <v>516</v>
      </c>
      <c r="F52" s="1119"/>
      <c r="G52" s="1119"/>
      <c r="H52" s="1119"/>
      <c r="I52" s="1119"/>
      <c r="J52" s="1120"/>
      <c r="K52" s="259">
        <v>2325</v>
      </c>
      <c r="L52" s="260">
        <v>2390</v>
      </c>
      <c r="M52" s="260">
        <v>2376</v>
      </c>
      <c r="N52" s="260">
        <v>2407</v>
      </c>
      <c r="O52" s="261">
        <v>2430</v>
      </c>
      <c r="P52" s="244"/>
      <c r="Q52" s="244"/>
      <c r="R52" s="244"/>
      <c r="S52" s="244"/>
      <c r="T52" s="244"/>
      <c r="U52" s="244"/>
    </row>
    <row r="53" spans="1:21" ht="30.75" customHeight="1" thickBot="1" x14ac:dyDescent="0.25">
      <c r="A53" s="244"/>
      <c r="B53" s="1121" t="s">
        <v>517</v>
      </c>
      <c r="C53" s="1122"/>
      <c r="D53" s="263"/>
      <c r="E53" s="1123" t="s">
        <v>518</v>
      </c>
      <c r="F53" s="1123"/>
      <c r="G53" s="1123"/>
      <c r="H53" s="1123"/>
      <c r="I53" s="1123"/>
      <c r="J53" s="1124"/>
      <c r="K53" s="264">
        <v>724</v>
      </c>
      <c r="L53" s="265">
        <v>659</v>
      </c>
      <c r="M53" s="265">
        <v>720</v>
      </c>
      <c r="N53" s="265">
        <v>725</v>
      </c>
      <c r="O53" s="266">
        <v>858</v>
      </c>
      <c r="P53" s="244"/>
      <c r="Q53" s="244"/>
      <c r="R53" s="244"/>
      <c r="S53" s="244"/>
      <c r="T53" s="244"/>
      <c r="U53" s="244"/>
    </row>
    <row r="54" spans="1:21" ht="24" customHeight="1" x14ac:dyDescent="0.25">
      <c r="A54" s="244"/>
      <c r="B54" s="267" t="s">
        <v>519</v>
      </c>
      <c r="C54" s="244"/>
      <c r="D54" s="244"/>
      <c r="E54" s="244"/>
      <c r="F54" s="244"/>
      <c r="G54" s="244"/>
      <c r="H54" s="244"/>
      <c r="I54" s="244"/>
      <c r="J54" s="244"/>
      <c r="K54" s="244"/>
      <c r="L54" s="244"/>
      <c r="M54" s="244"/>
      <c r="N54" s="244"/>
      <c r="O54" s="244"/>
      <c r="P54" s="244"/>
      <c r="Q54" s="244"/>
      <c r="R54" s="244"/>
      <c r="S54" s="244"/>
      <c r="T54" s="244"/>
      <c r="U54" s="244"/>
    </row>
    <row r="55" spans="1:21" ht="24" customHeight="1" thickBot="1" x14ac:dyDescent="0.3">
      <c r="A55" s="244"/>
      <c r="B55" s="268" t="s">
        <v>520</v>
      </c>
      <c r="C55" s="269"/>
      <c r="D55" s="269"/>
      <c r="E55" s="269"/>
      <c r="F55" s="269"/>
      <c r="G55" s="269"/>
      <c r="H55" s="269"/>
      <c r="I55" s="269"/>
      <c r="J55" s="269"/>
      <c r="K55" s="270"/>
      <c r="L55" s="270"/>
      <c r="M55" s="270"/>
      <c r="N55" s="270"/>
      <c r="O55" s="271" t="s">
        <v>521</v>
      </c>
      <c r="P55" s="244"/>
      <c r="Q55" s="244"/>
      <c r="R55" s="244"/>
      <c r="S55" s="244"/>
      <c r="T55" s="244"/>
      <c r="U55" s="244"/>
    </row>
    <row r="56" spans="1:21" ht="31.5" customHeight="1" thickBot="1" x14ac:dyDescent="0.3">
      <c r="A56" s="244"/>
      <c r="B56" s="272"/>
      <c r="C56" s="273"/>
      <c r="D56" s="273"/>
      <c r="E56" s="274"/>
      <c r="F56" s="274"/>
      <c r="G56" s="274"/>
      <c r="H56" s="274"/>
      <c r="I56" s="274"/>
      <c r="J56" s="275" t="s">
        <v>492</v>
      </c>
      <c r="K56" s="276" t="s">
        <v>522</v>
      </c>
      <c r="L56" s="277" t="s">
        <v>523</v>
      </c>
      <c r="M56" s="277" t="s">
        <v>524</v>
      </c>
      <c r="N56" s="277" t="s">
        <v>525</v>
      </c>
      <c r="O56" s="278" t="s">
        <v>526</v>
      </c>
      <c r="P56" s="244"/>
      <c r="Q56" s="244"/>
      <c r="R56" s="244"/>
      <c r="S56" s="244"/>
      <c r="T56" s="244"/>
      <c r="U56" s="244"/>
    </row>
    <row r="57" spans="1:21" ht="31.5" customHeight="1" x14ac:dyDescent="0.2">
      <c r="B57" s="1125" t="s">
        <v>527</v>
      </c>
      <c r="C57" s="1126"/>
      <c r="D57" s="1129" t="s">
        <v>528</v>
      </c>
      <c r="E57" s="1130"/>
      <c r="F57" s="1130"/>
      <c r="G57" s="1130"/>
      <c r="H57" s="1130"/>
      <c r="I57" s="1130"/>
      <c r="J57" s="1131"/>
      <c r="K57" s="279" t="s">
        <v>359</v>
      </c>
      <c r="L57" s="280" t="s">
        <v>359</v>
      </c>
      <c r="M57" s="280" t="s">
        <v>359</v>
      </c>
      <c r="N57" s="280" t="s">
        <v>359</v>
      </c>
      <c r="O57" s="281" t="s">
        <v>359</v>
      </c>
    </row>
    <row r="58" spans="1:21" ht="31.5" customHeight="1" thickBot="1" x14ac:dyDescent="0.25">
      <c r="B58" s="1127"/>
      <c r="C58" s="1128"/>
      <c r="D58" s="1132" t="s">
        <v>529</v>
      </c>
      <c r="E58" s="1133"/>
      <c r="F58" s="1133"/>
      <c r="G58" s="1133"/>
      <c r="H58" s="1133"/>
      <c r="I58" s="1133"/>
      <c r="J58" s="1134"/>
      <c r="K58" s="282" t="s">
        <v>359</v>
      </c>
      <c r="L58" s="283" t="s">
        <v>359</v>
      </c>
      <c r="M58" s="283" t="s">
        <v>359</v>
      </c>
      <c r="N58" s="283" t="s">
        <v>359</v>
      </c>
      <c r="O58" s="284" t="s">
        <v>359</v>
      </c>
    </row>
    <row r="59" spans="1:21" ht="24" customHeight="1" x14ac:dyDescent="0.2">
      <c r="B59" s="285"/>
      <c r="C59" s="285"/>
      <c r="D59" s="286" t="s">
        <v>530</v>
      </c>
      <c r="E59" s="287"/>
      <c r="F59" s="287"/>
      <c r="G59" s="287"/>
      <c r="H59" s="287"/>
      <c r="I59" s="287"/>
      <c r="J59" s="287"/>
      <c r="K59" s="287"/>
      <c r="L59" s="287"/>
      <c r="M59" s="287"/>
      <c r="N59" s="287"/>
      <c r="O59" s="287"/>
    </row>
    <row r="60" spans="1:21" ht="24" customHeight="1" x14ac:dyDescent="0.2">
      <c r="B60" s="288"/>
      <c r="C60" s="288"/>
      <c r="D60" s="286" t="s">
        <v>531</v>
      </c>
      <c r="E60" s="287"/>
      <c r="F60" s="287"/>
      <c r="G60" s="287"/>
      <c r="H60" s="287"/>
      <c r="I60" s="287"/>
      <c r="J60" s="287"/>
      <c r="K60" s="287"/>
      <c r="L60" s="287"/>
      <c r="M60" s="287"/>
      <c r="N60" s="287"/>
      <c r="O60" s="287"/>
    </row>
    <row r="61" spans="1:21" ht="24" customHeight="1" x14ac:dyDescent="0.25">
      <c r="A61" s="244"/>
      <c r="B61" s="267"/>
      <c r="C61" s="244"/>
      <c r="D61" s="244"/>
      <c r="E61" s="244"/>
      <c r="F61" s="244"/>
      <c r="G61" s="244"/>
      <c r="H61" s="244"/>
      <c r="I61" s="244"/>
      <c r="J61" s="244"/>
      <c r="K61" s="244"/>
      <c r="L61" s="244"/>
      <c r="M61" s="244"/>
      <c r="N61" s="244"/>
      <c r="O61" s="244"/>
      <c r="P61" s="244"/>
      <c r="Q61" s="244"/>
      <c r="R61" s="244"/>
      <c r="S61" s="244"/>
      <c r="T61" s="244"/>
      <c r="U61" s="244"/>
    </row>
    <row r="62" spans="1:21" ht="24" customHeight="1" x14ac:dyDescent="0.25">
      <c r="A62" s="244"/>
      <c r="B62" s="267"/>
      <c r="C62" s="244"/>
      <c r="D62" s="244"/>
      <c r="E62" s="244"/>
      <c r="F62" s="244"/>
      <c r="G62" s="244"/>
      <c r="H62" s="244"/>
      <c r="I62" s="244"/>
      <c r="J62" s="244"/>
      <c r="K62" s="244"/>
      <c r="L62" s="244"/>
      <c r="M62" s="244"/>
      <c r="N62" s="244"/>
      <c r="O62" s="244"/>
      <c r="P62" s="244"/>
      <c r="Q62" s="244"/>
      <c r="R62" s="244"/>
      <c r="S62" s="244"/>
      <c r="T62" s="244"/>
      <c r="U62" s="244"/>
    </row>
  </sheetData>
  <sheetProtection algorithmName="SHA-512" hashValue="Trs1zbMm6ayRRjEsiQI1/v9FZSJtNLBpI54+gz1k47iBmUUFi5jd6heffUHG+A78WabIivUpdSMIMwpPEqJrCg==" saltValue="ZfqLpRRbuL1caTk0lbnF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43" orientation="portrait" horizontalDpi="0" verticalDpi="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BB5AC-207D-4278-B322-3381FF1B8CCC}">
  <sheetPr>
    <pageSetUpPr fitToPage="1"/>
  </sheetPr>
  <dimension ref="B1:M86"/>
  <sheetViews>
    <sheetView showGridLines="0" topLeftCell="A28" zoomScale="85" zoomScaleNormal="85" zoomScaleSheetLayoutView="100" workbookViewId="0"/>
  </sheetViews>
  <sheetFormatPr defaultColWidth="0" defaultRowHeight="13.5" customHeight="1" zeroHeight="1" x14ac:dyDescent="0.2"/>
  <cols>
    <col min="1" max="1" width="6.6328125" style="289" customWidth="1"/>
    <col min="2" max="3" width="12.6328125" style="289" customWidth="1"/>
    <col min="4" max="4" width="11.6328125" style="289" customWidth="1"/>
    <col min="5" max="8" width="10.36328125" style="289" customWidth="1"/>
    <col min="9" max="13" width="16.36328125" style="289" customWidth="1"/>
    <col min="14" max="19" width="12.6328125" style="289" customWidth="1"/>
    <col min="20" max="16384" width="0" style="289"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290" t="s">
        <v>505</v>
      </c>
    </row>
    <row r="40" spans="2:13" ht="27.75" customHeight="1" thickBot="1" x14ac:dyDescent="0.3">
      <c r="B40" s="291" t="s">
        <v>506</v>
      </c>
      <c r="C40" s="292"/>
      <c r="D40" s="292"/>
      <c r="E40" s="293"/>
      <c r="F40" s="293"/>
      <c r="G40" s="293"/>
      <c r="H40" s="294" t="s">
        <v>492</v>
      </c>
      <c r="I40" s="295" t="s">
        <v>4</v>
      </c>
      <c r="J40" s="296" t="s">
        <v>5</v>
      </c>
      <c r="K40" s="296" t="s">
        <v>6</v>
      </c>
      <c r="L40" s="296" t="s">
        <v>7</v>
      </c>
      <c r="M40" s="297" t="s">
        <v>8</v>
      </c>
    </row>
    <row r="41" spans="2:13" ht="27.75" customHeight="1" x14ac:dyDescent="0.2">
      <c r="B41" s="1155" t="s">
        <v>532</v>
      </c>
      <c r="C41" s="1156"/>
      <c r="D41" s="298"/>
      <c r="E41" s="1157" t="s">
        <v>533</v>
      </c>
      <c r="F41" s="1157"/>
      <c r="G41" s="1157"/>
      <c r="H41" s="1158"/>
      <c r="I41" s="299">
        <v>25350</v>
      </c>
      <c r="J41" s="300">
        <v>25588</v>
      </c>
      <c r="K41" s="300">
        <v>25948</v>
      </c>
      <c r="L41" s="300">
        <v>26101</v>
      </c>
      <c r="M41" s="301">
        <v>26674</v>
      </c>
    </row>
    <row r="42" spans="2:13" ht="27.75" customHeight="1" x14ac:dyDescent="0.2">
      <c r="B42" s="1145"/>
      <c r="C42" s="1146"/>
      <c r="D42" s="302"/>
      <c r="E42" s="1149" t="s">
        <v>534</v>
      </c>
      <c r="F42" s="1149"/>
      <c r="G42" s="1149"/>
      <c r="H42" s="1150"/>
      <c r="I42" s="303">
        <v>3</v>
      </c>
      <c r="J42" s="304">
        <v>1</v>
      </c>
      <c r="K42" s="304">
        <v>1834</v>
      </c>
      <c r="L42" s="304">
        <v>1714</v>
      </c>
      <c r="M42" s="305">
        <v>1594</v>
      </c>
    </row>
    <row r="43" spans="2:13" ht="27.75" customHeight="1" x14ac:dyDescent="0.2">
      <c r="B43" s="1145"/>
      <c r="C43" s="1146"/>
      <c r="D43" s="302"/>
      <c r="E43" s="1149" t="s">
        <v>535</v>
      </c>
      <c r="F43" s="1149"/>
      <c r="G43" s="1149"/>
      <c r="H43" s="1150"/>
      <c r="I43" s="303">
        <v>4712</v>
      </c>
      <c r="J43" s="304">
        <v>4449</v>
      </c>
      <c r="K43" s="304">
        <v>4195</v>
      </c>
      <c r="L43" s="304">
        <v>4094</v>
      </c>
      <c r="M43" s="305">
        <v>3731</v>
      </c>
    </row>
    <row r="44" spans="2:13" ht="27.75" customHeight="1" x14ac:dyDescent="0.2">
      <c r="B44" s="1145"/>
      <c r="C44" s="1146"/>
      <c r="D44" s="302"/>
      <c r="E44" s="1149" t="s">
        <v>536</v>
      </c>
      <c r="F44" s="1149"/>
      <c r="G44" s="1149"/>
      <c r="H44" s="1150"/>
      <c r="I44" s="303">
        <v>7204</v>
      </c>
      <c r="J44" s="304">
        <v>7693</v>
      </c>
      <c r="K44" s="304">
        <v>7441</v>
      </c>
      <c r="L44" s="304">
        <v>8251</v>
      </c>
      <c r="M44" s="305">
        <v>7960</v>
      </c>
    </row>
    <row r="45" spans="2:13" ht="27.75" customHeight="1" x14ac:dyDescent="0.2">
      <c r="B45" s="1145"/>
      <c r="C45" s="1146"/>
      <c r="D45" s="302"/>
      <c r="E45" s="1149" t="s">
        <v>537</v>
      </c>
      <c r="F45" s="1149"/>
      <c r="G45" s="1149"/>
      <c r="H45" s="1150"/>
      <c r="I45" s="303">
        <v>4014</v>
      </c>
      <c r="J45" s="304">
        <v>3878</v>
      </c>
      <c r="K45" s="304">
        <v>3739</v>
      </c>
      <c r="L45" s="304">
        <v>3853</v>
      </c>
      <c r="M45" s="305">
        <v>3889</v>
      </c>
    </row>
    <row r="46" spans="2:13" ht="27.75" customHeight="1" x14ac:dyDescent="0.2">
      <c r="B46" s="1145"/>
      <c r="C46" s="1146"/>
      <c r="D46" s="306"/>
      <c r="E46" s="1149" t="s">
        <v>538</v>
      </c>
      <c r="F46" s="1149"/>
      <c r="G46" s="1149"/>
      <c r="H46" s="1150"/>
      <c r="I46" s="303">
        <v>15</v>
      </c>
      <c r="J46" s="304">
        <v>10</v>
      </c>
      <c r="K46" s="304">
        <v>15</v>
      </c>
      <c r="L46" s="304">
        <v>5</v>
      </c>
      <c r="M46" s="305" t="s">
        <v>453</v>
      </c>
    </row>
    <row r="47" spans="2:13" ht="27.75" customHeight="1" x14ac:dyDescent="0.2">
      <c r="B47" s="1145"/>
      <c r="C47" s="1146"/>
      <c r="D47" s="307"/>
      <c r="E47" s="1159" t="s">
        <v>539</v>
      </c>
      <c r="F47" s="1160"/>
      <c r="G47" s="1160"/>
      <c r="H47" s="1161"/>
      <c r="I47" s="303" t="s">
        <v>453</v>
      </c>
      <c r="J47" s="304" t="s">
        <v>453</v>
      </c>
      <c r="K47" s="304" t="s">
        <v>453</v>
      </c>
      <c r="L47" s="304" t="s">
        <v>453</v>
      </c>
      <c r="M47" s="305" t="s">
        <v>453</v>
      </c>
    </row>
    <row r="48" spans="2:13" ht="27.75" customHeight="1" x14ac:dyDescent="0.2">
      <c r="B48" s="1145"/>
      <c r="C48" s="1146"/>
      <c r="D48" s="302"/>
      <c r="E48" s="1149" t="s">
        <v>540</v>
      </c>
      <c r="F48" s="1149"/>
      <c r="G48" s="1149"/>
      <c r="H48" s="1150"/>
      <c r="I48" s="303" t="s">
        <v>453</v>
      </c>
      <c r="J48" s="304" t="s">
        <v>453</v>
      </c>
      <c r="K48" s="304" t="s">
        <v>453</v>
      </c>
      <c r="L48" s="304" t="s">
        <v>453</v>
      </c>
      <c r="M48" s="305" t="s">
        <v>453</v>
      </c>
    </row>
    <row r="49" spans="2:13" ht="27.75" customHeight="1" x14ac:dyDescent="0.2">
      <c r="B49" s="1147"/>
      <c r="C49" s="1148"/>
      <c r="D49" s="302"/>
      <c r="E49" s="1149" t="s">
        <v>541</v>
      </c>
      <c r="F49" s="1149"/>
      <c r="G49" s="1149"/>
      <c r="H49" s="1150"/>
      <c r="I49" s="303" t="s">
        <v>453</v>
      </c>
      <c r="J49" s="304" t="s">
        <v>453</v>
      </c>
      <c r="K49" s="304" t="s">
        <v>453</v>
      </c>
      <c r="L49" s="304" t="s">
        <v>453</v>
      </c>
      <c r="M49" s="305" t="s">
        <v>453</v>
      </c>
    </row>
    <row r="50" spans="2:13" ht="27.75" customHeight="1" x14ac:dyDescent="0.2">
      <c r="B50" s="1143" t="s">
        <v>542</v>
      </c>
      <c r="C50" s="1144"/>
      <c r="D50" s="308"/>
      <c r="E50" s="1149" t="s">
        <v>543</v>
      </c>
      <c r="F50" s="1149"/>
      <c r="G50" s="1149"/>
      <c r="H50" s="1150"/>
      <c r="I50" s="303">
        <v>3338</v>
      </c>
      <c r="J50" s="304">
        <v>3778</v>
      </c>
      <c r="K50" s="304">
        <v>4234</v>
      </c>
      <c r="L50" s="304">
        <v>4258</v>
      </c>
      <c r="M50" s="305">
        <v>4524</v>
      </c>
    </row>
    <row r="51" spans="2:13" ht="27.75" customHeight="1" x14ac:dyDescent="0.2">
      <c r="B51" s="1145"/>
      <c r="C51" s="1146"/>
      <c r="D51" s="302"/>
      <c r="E51" s="1149" t="s">
        <v>544</v>
      </c>
      <c r="F51" s="1149"/>
      <c r="G51" s="1149"/>
      <c r="H51" s="1150"/>
      <c r="I51" s="303">
        <v>1650</v>
      </c>
      <c r="J51" s="304">
        <v>1538</v>
      </c>
      <c r="K51" s="304">
        <v>1464</v>
      </c>
      <c r="L51" s="304">
        <v>1508</v>
      </c>
      <c r="M51" s="305">
        <v>1693</v>
      </c>
    </row>
    <row r="52" spans="2:13" ht="27.75" customHeight="1" x14ac:dyDescent="0.2">
      <c r="B52" s="1147"/>
      <c r="C52" s="1148"/>
      <c r="D52" s="302"/>
      <c r="E52" s="1149" t="s">
        <v>545</v>
      </c>
      <c r="F52" s="1149"/>
      <c r="G52" s="1149"/>
      <c r="H52" s="1150"/>
      <c r="I52" s="303">
        <v>23185</v>
      </c>
      <c r="J52" s="304">
        <v>23389</v>
      </c>
      <c r="K52" s="304">
        <v>23295</v>
      </c>
      <c r="L52" s="304">
        <v>23569</v>
      </c>
      <c r="M52" s="305">
        <v>23577</v>
      </c>
    </row>
    <row r="53" spans="2:13" ht="27.75" customHeight="1" thickBot="1" x14ac:dyDescent="0.25">
      <c r="B53" s="1151" t="s">
        <v>517</v>
      </c>
      <c r="C53" s="1152"/>
      <c r="D53" s="309"/>
      <c r="E53" s="1153" t="s">
        <v>546</v>
      </c>
      <c r="F53" s="1153"/>
      <c r="G53" s="1153"/>
      <c r="H53" s="1154"/>
      <c r="I53" s="310">
        <v>13124</v>
      </c>
      <c r="J53" s="311">
        <v>12915</v>
      </c>
      <c r="K53" s="311">
        <v>14179</v>
      </c>
      <c r="L53" s="311">
        <v>14684</v>
      </c>
      <c r="M53" s="312">
        <v>14054</v>
      </c>
    </row>
    <row r="54" spans="2:13" ht="27.75" customHeight="1" x14ac:dyDescent="0.25">
      <c r="B54" s="313" t="s">
        <v>547</v>
      </c>
      <c r="C54" s="314"/>
      <c r="D54" s="314"/>
      <c r="E54" s="315"/>
      <c r="F54" s="315"/>
      <c r="G54" s="315"/>
      <c r="H54" s="315"/>
      <c r="I54" s="316"/>
      <c r="J54" s="316"/>
      <c r="K54" s="316"/>
      <c r="L54" s="316"/>
      <c r="M54" s="316"/>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OZJCtrADWi/vGKSqLwgNF9WudJcjxq2l+ojzUa03UsmfJQsoFJTqkzTflxVvew215qVOXfPHblCIyvR63Y8Xg==" saltValue="igvMvzw5HtV9YgoslRDM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43" orientation="portrait" horizontalDpi="0" verticalDpi="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8268B-4192-430A-9C1F-FB3BC65E9A98}">
  <sheetPr>
    <pageSetUpPr fitToPage="1"/>
  </sheetPr>
  <dimension ref="B1:W65"/>
  <sheetViews>
    <sheetView showGridLines="0" zoomScale="70" zoomScaleNormal="70" zoomScaleSheetLayoutView="100" workbookViewId="0"/>
  </sheetViews>
  <sheetFormatPr defaultColWidth="0" defaultRowHeight="0" customHeight="1" zeroHeight="1" x14ac:dyDescent="0.2"/>
  <cols>
    <col min="1" max="1" width="8.26953125" style="199" customWidth="1"/>
    <col min="2" max="2" width="16.36328125" style="199" customWidth="1"/>
    <col min="3" max="5" width="26.26953125" style="199" customWidth="1"/>
    <col min="6" max="8" width="24.26953125" style="199" customWidth="1"/>
    <col min="9" max="14" width="26" style="199" customWidth="1"/>
    <col min="15" max="15" width="6.08984375" style="199" customWidth="1"/>
    <col min="16" max="16" width="9" style="199" hidden="1" customWidth="1"/>
    <col min="17" max="20" width="0" style="199" hidden="1" customWidth="1"/>
    <col min="21" max="21" width="9" style="199" hidden="1" customWidth="1"/>
    <col min="22" max="22" width="0" style="199" hidden="1" customWidth="1"/>
    <col min="23" max="23" width="9" style="199" hidden="1" customWidth="1"/>
    <col min="24" max="16384" width="0" style="19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00"/>
      <c r="C53" s="200"/>
      <c r="D53" s="200"/>
      <c r="E53" s="200"/>
      <c r="F53" s="200"/>
      <c r="G53" s="200"/>
      <c r="H53" s="317" t="s">
        <v>548</v>
      </c>
    </row>
    <row r="54" spans="2:8" ht="29.25" customHeight="1" thickBot="1" x14ac:dyDescent="0.35">
      <c r="B54" s="318" t="s">
        <v>24</v>
      </c>
      <c r="C54" s="319"/>
      <c r="D54" s="319"/>
      <c r="E54" s="320" t="s">
        <v>492</v>
      </c>
      <c r="F54" s="321" t="s">
        <v>6</v>
      </c>
      <c r="G54" s="321" t="s">
        <v>7</v>
      </c>
      <c r="H54" s="322" t="s">
        <v>8</v>
      </c>
    </row>
    <row r="55" spans="2:8" ht="52.5" customHeight="1" x14ac:dyDescent="0.2">
      <c r="B55" s="323"/>
      <c r="C55" s="1170" t="s">
        <v>117</v>
      </c>
      <c r="D55" s="1170"/>
      <c r="E55" s="1171"/>
      <c r="F55" s="324">
        <v>2874</v>
      </c>
      <c r="G55" s="324">
        <v>2796</v>
      </c>
      <c r="H55" s="325">
        <v>2886</v>
      </c>
    </row>
    <row r="56" spans="2:8" ht="52.5" customHeight="1" x14ac:dyDescent="0.2">
      <c r="B56" s="326"/>
      <c r="C56" s="1172" t="s">
        <v>549</v>
      </c>
      <c r="D56" s="1172"/>
      <c r="E56" s="1173"/>
      <c r="F56" s="327">
        <v>79</v>
      </c>
      <c r="G56" s="327">
        <v>12</v>
      </c>
      <c r="H56" s="328">
        <v>26</v>
      </c>
    </row>
    <row r="57" spans="2:8" ht="53.25" customHeight="1" x14ac:dyDescent="0.2">
      <c r="B57" s="326"/>
      <c r="C57" s="1174" t="s">
        <v>122</v>
      </c>
      <c r="D57" s="1174"/>
      <c r="E57" s="1175"/>
      <c r="F57" s="329">
        <v>499</v>
      </c>
      <c r="G57" s="329">
        <v>667</v>
      </c>
      <c r="H57" s="330">
        <v>891</v>
      </c>
    </row>
    <row r="58" spans="2:8" ht="45.75" customHeight="1" x14ac:dyDescent="0.2">
      <c r="B58" s="331"/>
      <c r="C58" s="1162" t="s">
        <v>550</v>
      </c>
      <c r="D58" s="1163"/>
      <c r="E58" s="1164"/>
      <c r="F58" s="332">
        <v>228</v>
      </c>
      <c r="G58" s="332">
        <v>297</v>
      </c>
      <c r="H58" s="333">
        <v>374</v>
      </c>
    </row>
    <row r="59" spans="2:8" ht="45.75" customHeight="1" x14ac:dyDescent="0.2">
      <c r="B59" s="331"/>
      <c r="C59" s="1162" t="s">
        <v>551</v>
      </c>
      <c r="D59" s="1163"/>
      <c r="E59" s="1164"/>
      <c r="F59" s="332">
        <v>70</v>
      </c>
      <c r="G59" s="332">
        <v>159</v>
      </c>
      <c r="H59" s="333">
        <v>247</v>
      </c>
    </row>
    <row r="60" spans="2:8" ht="45.75" customHeight="1" x14ac:dyDescent="0.2">
      <c r="B60" s="331"/>
      <c r="C60" s="1162" t="s">
        <v>552</v>
      </c>
      <c r="D60" s="1163"/>
      <c r="E60" s="1164"/>
      <c r="F60" s="332">
        <v>85</v>
      </c>
      <c r="G60" s="332">
        <v>85</v>
      </c>
      <c r="H60" s="333">
        <v>85</v>
      </c>
    </row>
    <row r="61" spans="2:8" ht="45.75" customHeight="1" x14ac:dyDescent="0.2">
      <c r="B61" s="331"/>
      <c r="C61" s="1162" t="s">
        <v>553</v>
      </c>
      <c r="D61" s="1163"/>
      <c r="E61" s="1164"/>
      <c r="F61" s="332">
        <v>38</v>
      </c>
      <c r="G61" s="332">
        <v>31</v>
      </c>
      <c r="H61" s="333">
        <v>72</v>
      </c>
    </row>
    <row r="62" spans="2:8" ht="45.75" customHeight="1" thickBot="1" x14ac:dyDescent="0.25">
      <c r="B62" s="334"/>
      <c r="C62" s="1165" t="s">
        <v>554</v>
      </c>
      <c r="D62" s="1166"/>
      <c r="E62" s="1167"/>
      <c r="F62" s="335">
        <v>31</v>
      </c>
      <c r="G62" s="335">
        <v>35</v>
      </c>
      <c r="H62" s="336">
        <v>39</v>
      </c>
    </row>
    <row r="63" spans="2:8" ht="52.5" customHeight="1" thickBot="1" x14ac:dyDescent="0.25">
      <c r="B63" s="337"/>
      <c r="C63" s="1168" t="s">
        <v>555</v>
      </c>
      <c r="D63" s="1168"/>
      <c r="E63" s="1169"/>
      <c r="F63" s="338">
        <v>3451</v>
      </c>
      <c r="G63" s="338">
        <v>3475</v>
      </c>
      <c r="H63" s="339">
        <v>3803</v>
      </c>
    </row>
    <row r="64" spans="2:8" ht="15" customHeight="1" x14ac:dyDescent="0.2"/>
    <row r="65" ht="0" hidden="1" customHeight="1" x14ac:dyDescent="0.2"/>
  </sheetData>
  <sheetProtection algorithmName="SHA-512" hashValue="DyfCKgjMgSh8nn1nOOHcsw7MJMF6sfvu9oXbTd3xhIs9/QbQ8Kp1nkO2Opy3eM7ZBQup4tWLQnM/6CiWS/oDVg==" saltValue="Hv5mk9R0zLCcgDqBil3m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 customWidth="1"/>
    <col min="2" max="107" width="2.453125" style="3" customWidth="1"/>
    <col min="108" max="108" width="6.08984375" style="13" customWidth="1"/>
    <col min="109" max="109" width="5.90625" style="12" customWidth="1"/>
    <col min="110" max="110" width="19.08984375" style="3" hidden="1"/>
    <col min="111" max="115" width="12.6328125" style="3" hidden="1"/>
    <col min="116" max="349" width="8.6328125" style="3" hidden="1"/>
    <col min="350" max="355" width="14.90625" style="3" hidden="1"/>
    <col min="356" max="357" width="15.90625" style="3" hidden="1"/>
    <col min="358" max="363" width="16.08984375" style="3" hidden="1"/>
    <col min="364" max="364" width="6.08984375" style="3" hidden="1"/>
    <col min="365" max="365" width="3" style="3" hidden="1"/>
    <col min="366" max="605" width="8.6328125" style="3" hidden="1"/>
    <col min="606" max="611" width="14.90625" style="3" hidden="1"/>
    <col min="612" max="613" width="15.90625" style="3" hidden="1"/>
    <col min="614" max="619" width="16.08984375" style="3" hidden="1"/>
    <col min="620" max="620" width="6.08984375" style="3" hidden="1"/>
    <col min="621" max="621" width="3" style="3" hidden="1"/>
    <col min="622" max="861" width="8.6328125" style="3" hidden="1"/>
    <col min="862" max="867" width="14.90625" style="3" hidden="1"/>
    <col min="868" max="869" width="15.90625" style="3" hidden="1"/>
    <col min="870" max="875" width="16.08984375" style="3" hidden="1"/>
    <col min="876" max="876" width="6.08984375" style="3" hidden="1"/>
    <col min="877" max="877" width="3" style="3" hidden="1"/>
    <col min="878" max="1117" width="8.6328125" style="3" hidden="1"/>
    <col min="1118" max="1123" width="14.90625" style="3" hidden="1"/>
    <col min="1124" max="1125" width="15.90625" style="3" hidden="1"/>
    <col min="1126" max="1131" width="16.08984375" style="3" hidden="1"/>
    <col min="1132" max="1132" width="6.08984375" style="3" hidden="1"/>
    <col min="1133" max="1133" width="3" style="3" hidden="1"/>
    <col min="1134" max="1373" width="8.6328125" style="3" hidden="1"/>
    <col min="1374" max="1379" width="14.90625" style="3" hidden="1"/>
    <col min="1380" max="1381" width="15.90625" style="3" hidden="1"/>
    <col min="1382" max="1387" width="16.08984375" style="3" hidden="1"/>
    <col min="1388" max="1388" width="6.08984375" style="3" hidden="1"/>
    <col min="1389" max="1389" width="3" style="3" hidden="1"/>
    <col min="1390" max="1629" width="8.6328125" style="3" hidden="1"/>
    <col min="1630" max="1635" width="14.90625" style="3" hidden="1"/>
    <col min="1636" max="1637" width="15.90625" style="3" hidden="1"/>
    <col min="1638" max="1643" width="16.08984375" style="3" hidden="1"/>
    <col min="1644" max="1644" width="6.08984375" style="3" hidden="1"/>
    <col min="1645" max="1645" width="3" style="3" hidden="1"/>
    <col min="1646" max="1885" width="8.6328125" style="3" hidden="1"/>
    <col min="1886" max="1891" width="14.90625" style="3" hidden="1"/>
    <col min="1892" max="1893" width="15.90625" style="3" hidden="1"/>
    <col min="1894" max="1899" width="16.08984375" style="3" hidden="1"/>
    <col min="1900" max="1900" width="6.08984375" style="3" hidden="1"/>
    <col min="1901" max="1901" width="3" style="3" hidden="1"/>
    <col min="1902" max="2141" width="8.6328125" style="3" hidden="1"/>
    <col min="2142" max="2147" width="14.90625" style="3" hidden="1"/>
    <col min="2148" max="2149" width="15.90625" style="3" hidden="1"/>
    <col min="2150" max="2155" width="16.08984375" style="3" hidden="1"/>
    <col min="2156" max="2156" width="6.08984375" style="3" hidden="1"/>
    <col min="2157" max="2157" width="3" style="3" hidden="1"/>
    <col min="2158" max="2397" width="8.6328125" style="3" hidden="1"/>
    <col min="2398" max="2403" width="14.90625" style="3" hidden="1"/>
    <col min="2404" max="2405" width="15.90625" style="3" hidden="1"/>
    <col min="2406" max="2411" width="16.08984375" style="3" hidden="1"/>
    <col min="2412" max="2412" width="6.08984375" style="3" hidden="1"/>
    <col min="2413" max="2413" width="3" style="3" hidden="1"/>
    <col min="2414" max="2653" width="8.6328125" style="3" hidden="1"/>
    <col min="2654" max="2659" width="14.90625" style="3" hidden="1"/>
    <col min="2660" max="2661" width="15.90625" style="3" hidden="1"/>
    <col min="2662" max="2667" width="16.08984375" style="3" hidden="1"/>
    <col min="2668" max="2668" width="6.08984375" style="3" hidden="1"/>
    <col min="2669" max="2669" width="3" style="3" hidden="1"/>
    <col min="2670" max="2909" width="8.6328125" style="3" hidden="1"/>
    <col min="2910" max="2915" width="14.90625" style="3" hidden="1"/>
    <col min="2916" max="2917" width="15.90625" style="3" hidden="1"/>
    <col min="2918" max="2923" width="16.08984375" style="3" hidden="1"/>
    <col min="2924" max="2924" width="6.08984375" style="3" hidden="1"/>
    <col min="2925" max="2925" width="3" style="3" hidden="1"/>
    <col min="2926" max="3165" width="8.6328125" style="3" hidden="1"/>
    <col min="3166" max="3171" width="14.90625" style="3" hidden="1"/>
    <col min="3172" max="3173" width="15.90625" style="3" hidden="1"/>
    <col min="3174" max="3179" width="16.08984375" style="3" hidden="1"/>
    <col min="3180" max="3180" width="6.08984375" style="3" hidden="1"/>
    <col min="3181" max="3181" width="3" style="3" hidden="1"/>
    <col min="3182" max="3421" width="8.6328125" style="3" hidden="1"/>
    <col min="3422" max="3427" width="14.90625" style="3" hidden="1"/>
    <col min="3428" max="3429" width="15.90625" style="3" hidden="1"/>
    <col min="3430" max="3435" width="16.08984375" style="3" hidden="1"/>
    <col min="3436" max="3436" width="6.08984375" style="3" hidden="1"/>
    <col min="3437" max="3437" width="3" style="3" hidden="1"/>
    <col min="3438" max="3677" width="8.6328125" style="3" hidden="1"/>
    <col min="3678" max="3683" width="14.90625" style="3" hidden="1"/>
    <col min="3684" max="3685" width="15.90625" style="3" hidden="1"/>
    <col min="3686" max="3691" width="16.08984375" style="3" hidden="1"/>
    <col min="3692" max="3692" width="6.08984375" style="3" hidden="1"/>
    <col min="3693" max="3693" width="3" style="3" hidden="1"/>
    <col min="3694" max="3933" width="8.6328125" style="3" hidden="1"/>
    <col min="3934" max="3939" width="14.90625" style="3" hidden="1"/>
    <col min="3940" max="3941" width="15.90625" style="3" hidden="1"/>
    <col min="3942" max="3947" width="16.08984375" style="3" hidden="1"/>
    <col min="3948" max="3948" width="6.08984375" style="3" hidden="1"/>
    <col min="3949" max="3949" width="3" style="3" hidden="1"/>
    <col min="3950" max="4189" width="8.6328125" style="3" hidden="1"/>
    <col min="4190" max="4195" width="14.90625" style="3" hidden="1"/>
    <col min="4196" max="4197" width="15.90625" style="3" hidden="1"/>
    <col min="4198" max="4203" width="16.08984375" style="3" hidden="1"/>
    <col min="4204" max="4204" width="6.08984375" style="3" hidden="1"/>
    <col min="4205" max="4205" width="3" style="3" hidden="1"/>
    <col min="4206" max="4445" width="8.6328125" style="3" hidden="1"/>
    <col min="4446" max="4451" width="14.90625" style="3" hidden="1"/>
    <col min="4452" max="4453" width="15.90625" style="3" hidden="1"/>
    <col min="4454" max="4459" width="16.08984375" style="3" hidden="1"/>
    <col min="4460" max="4460" width="6.08984375" style="3" hidden="1"/>
    <col min="4461" max="4461" width="3" style="3" hidden="1"/>
    <col min="4462" max="4701" width="8.6328125" style="3" hidden="1"/>
    <col min="4702" max="4707" width="14.90625" style="3" hidden="1"/>
    <col min="4708" max="4709" width="15.90625" style="3" hidden="1"/>
    <col min="4710" max="4715" width="16.08984375" style="3" hidden="1"/>
    <col min="4716" max="4716" width="6.08984375" style="3" hidden="1"/>
    <col min="4717" max="4717" width="3" style="3" hidden="1"/>
    <col min="4718" max="4957" width="8.6328125" style="3" hidden="1"/>
    <col min="4958" max="4963" width="14.90625" style="3" hidden="1"/>
    <col min="4964" max="4965" width="15.90625" style="3" hidden="1"/>
    <col min="4966" max="4971" width="16.08984375" style="3" hidden="1"/>
    <col min="4972" max="4972" width="6.08984375" style="3" hidden="1"/>
    <col min="4973" max="4973" width="3" style="3" hidden="1"/>
    <col min="4974" max="5213" width="8.6328125" style="3" hidden="1"/>
    <col min="5214" max="5219" width="14.90625" style="3" hidden="1"/>
    <col min="5220" max="5221" width="15.90625" style="3" hidden="1"/>
    <col min="5222" max="5227" width="16.08984375" style="3" hidden="1"/>
    <col min="5228" max="5228" width="6.08984375" style="3" hidden="1"/>
    <col min="5229" max="5229" width="3" style="3" hidden="1"/>
    <col min="5230" max="5469" width="8.6328125" style="3" hidden="1"/>
    <col min="5470" max="5475" width="14.90625" style="3" hidden="1"/>
    <col min="5476" max="5477" width="15.90625" style="3" hidden="1"/>
    <col min="5478" max="5483" width="16.08984375" style="3" hidden="1"/>
    <col min="5484" max="5484" width="6.08984375" style="3" hidden="1"/>
    <col min="5485" max="5485" width="3" style="3" hidden="1"/>
    <col min="5486" max="5725" width="8.6328125" style="3" hidden="1"/>
    <col min="5726" max="5731" width="14.90625" style="3" hidden="1"/>
    <col min="5732" max="5733" width="15.90625" style="3" hidden="1"/>
    <col min="5734" max="5739" width="16.08984375" style="3" hidden="1"/>
    <col min="5740" max="5740" width="6.08984375" style="3" hidden="1"/>
    <col min="5741" max="5741" width="3" style="3" hidden="1"/>
    <col min="5742" max="5981" width="8.6328125" style="3" hidden="1"/>
    <col min="5982" max="5987" width="14.90625" style="3" hidden="1"/>
    <col min="5988" max="5989" width="15.90625" style="3" hidden="1"/>
    <col min="5990" max="5995" width="16.08984375" style="3" hidden="1"/>
    <col min="5996" max="5996" width="6.08984375" style="3" hidden="1"/>
    <col min="5997" max="5997" width="3" style="3" hidden="1"/>
    <col min="5998" max="6237" width="8.6328125" style="3" hidden="1"/>
    <col min="6238" max="6243" width="14.90625" style="3" hidden="1"/>
    <col min="6244" max="6245" width="15.90625" style="3" hidden="1"/>
    <col min="6246" max="6251" width="16.08984375" style="3" hidden="1"/>
    <col min="6252" max="6252" width="6.08984375" style="3" hidden="1"/>
    <col min="6253" max="6253" width="3" style="3" hidden="1"/>
    <col min="6254" max="6493" width="8.6328125" style="3" hidden="1"/>
    <col min="6494" max="6499" width="14.90625" style="3" hidden="1"/>
    <col min="6500" max="6501" width="15.90625" style="3" hidden="1"/>
    <col min="6502" max="6507" width="16.08984375" style="3" hidden="1"/>
    <col min="6508" max="6508" width="6.08984375" style="3" hidden="1"/>
    <col min="6509" max="6509" width="3" style="3" hidden="1"/>
    <col min="6510" max="6749" width="8.6328125" style="3" hidden="1"/>
    <col min="6750" max="6755" width="14.90625" style="3" hidden="1"/>
    <col min="6756" max="6757" width="15.90625" style="3" hidden="1"/>
    <col min="6758" max="6763" width="16.08984375" style="3" hidden="1"/>
    <col min="6764" max="6764" width="6.08984375" style="3" hidden="1"/>
    <col min="6765" max="6765" width="3" style="3" hidden="1"/>
    <col min="6766" max="7005" width="8.6328125" style="3" hidden="1"/>
    <col min="7006" max="7011" width="14.90625" style="3" hidden="1"/>
    <col min="7012" max="7013" width="15.90625" style="3" hidden="1"/>
    <col min="7014" max="7019" width="16.08984375" style="3" hidden="1"/>
    <col min="7020" max="7020" width="6.08984375" style="3" hidden="1"/>
    <col min="7021" max="7021" width="3" style="3" hidden="1"/>
    <col min="7022" max="7261" width="8.6328125" style="3" hidden="1"/>
    <col min="7262" max="7267" width="14.90625" style="3" hidden="1"/>
    <col min="7268" max="7269" width="15.90625" style="3" hidden="1"/>
    <col min="7270" max="7275" width="16.08984375" style="3" hidden="1"/>
    <col min="7276" max="7276" width="6.08984375" style="3" hidden="1"/>
    <col min="7277" max="7277" width="3" style="3" hidden="1"/>
    <col min="7278" max="7517" width="8.6328125" style="3" hidden="1"/>
    <col min="7518" max="7523" width="14.90625" style="3" hidden="1"/>
    <col min="7524" max="7525" width="15.90625" style="3" hidden="1"/>
    <col min="7526" max="7531" width="16.08984375" style="3" hidden="1"/>
    <col min="7532" max="7532" width="6.08984375" style="3" hidden="1"/>
    <col min="7533" max="7533" width="3" style="3" hidden="1"/>
    <col min="7534" max="7773" width="8.6328125" style="3" hidden="1"/>
    <col min="7774" max="7779" width="14.90625" style="3" hidden="1"/>
    <col min="7780" max="7781" width="15.90625" style="3" hidden="1"/>
    <col min="7782" max="7787" width="16.08984375" style="3" hidden="1"/>
    <col min="7788" max="7788" width="6.08984375" style="3" hidden="1"/>
    <col min="7789" max="7789" width="3" style="3" hidden="1"/>
    <col min="7790" max="8029" width="8.6328125" style="3" hidden="1"/>
    <col min="8030" max="8035" width="14.90625" style="3" hidden="1"/>
    <col min="8036" max="8037" width="15.90625" style="3" hidden="1"/>
    <col min="8038" max="8043" width="16.08984375" style="3" hidden="1"/>
    <col min="8044" max="8044" width="6.08984375" style="3" hidden="1"/>
    <col min="8045" max="8045" width="3" style="3" hidden="1"/>
    <col min="8046" max="8285" width="8.6328125" style="3" hidden="1"/>
    <col min="8286" max="8291" width="14.90625" style="3" hidden="1"/>
    <col min="8292" max="8293" width="15.90625" style="3" hidden="1"/>
    <col min="8294" max="8299" width="16.08984375" style="3" hidden="1"/>
    <col min="8300" max="8300" width="6.08984375" style="3" hidden="1"/>
    <col min="8301" max="8301" width="3" style="3" hidden="1"/>
    <col min="8302" max="8541" width="8.6328125" style="3" hidden="1"/>
    <col min="8542" max="8547" width="14.90625" style="3" hidden="1"/>
    <col min="8548" max="8549" width="15.90625" style="3" hidden="1"/>
    <col min="8550" max="8555" width="16.08984375" style="3" hidden="1"/>
    <col min="8556" max="8556" width="6.08984375" style="3" hidden="1"/>
    <col min="8557" max="8557" width="3" style="3" hidden="1"/>
    <col min="8558" max="8797" width="8.6328125" style="3" hidden="1"/>
    <col min="8798" max="8803" width="14.90625" style="3" hidden="1"/>
    <col min="8804" max="8805" width="15.90625" style="3" hidden="1"/>
    <col min="8806" max="8811" width="16.08984375" style="3" hidden="1"/>
    <col min="8812" max="8812" width="6.08984375" style="3" hidden="1"/>
    <col min="8813" max="8813" width="3" style="3" hidden="1"/>
    <col min="8814" max="9053" width="8.6328125" style="3" hidden="1"/>
    <col min="9054" max="9059" width="14.90625" style="3" hidden="1"/>
    <col min="9060" max="9061" width="15.90625" style="3" hidden="1"/>
    <col min="9062" max="9067" width="16.08984375" style="3" hidden="1"/>
    <col min="9068" max="9068" width="6.08984375" style="3" hidden="1"/>
    <col min="9069" max="9069" width="3" style="3" hidden="1"/>
    <col min="9070" max="9309" width="8.6328125" style="3" hidden="1"/>
    <col min="9310" max="9315" width="14.90625" style="3" hidden="1"/>
    <col min="9316" max="9317" width="15.90625" style="3" hidden="1"/>
    <col min="9318" max="9323" width="16.08984375" style="3" hidden="1"/>
    <col min="9324" max="9324" width="6.08984375" style="3" hidden="1"/>
    <col min="9325" max="9325" width="3" style="3" hidden="1"/>
    <col min="9326" max="9565" width="8.6328125" style="3" hidden="1"/>
    <col min="9566" max="9571" width="14.90625" style="3" hidden="1"/>
    <col min="9572" max="9573" width="15.90625" style="3" hidden="1"/>
    <col min="9574" max="9579" width="16.08984375" style="3" hidden="1"/>
    <col min="9580" max="9580" width="6.08984375" style="3" hidden="1"/>
    <col min="9581" max="9581" width="3" style="3" hidden="1"/>
    <col min="9582" max="9821" width="8.6328125" style="3" hidden="1"/>
    <col min="9822" max="9827" width="14.90625" style="3" hidden="1"/>
    <col min="9828" max="9829" width="15.90625" style="3" hidden="1"/>
    <col min="9830" max="9835" width="16.08984375" style="3" hidden="1"/>
    <col min="9836" max="9836" width="6.08984375" style="3" hidden="1"/>
    <col min="9837" max="9837" width="3" style="3" hidden="1"/>
    <col min="9838" max="10077" width="8.6328125" style="3" hidden="1"/>
    <col min="10078" max="10083" width="14.90625" style="3" hidden="1"/>
    <col min="10084" max="10085" width="15.90625" style="3" hidden="1"/>
    <col min="10086" max="10091" width="16.08984375" style="3" hidden="1"/>
    <col min="10092" max="10092" width="6.08984375" style="3" hidden="1"/>
    <col min="10093" max="10093" width="3" style="3" hidden="1"/>
    <col min="10094" max="10333" width="8.6328125" style="3" hidden="1"/>
    <col min="10334" max="10339" width="14.90625" style="3" hidden="1"/>
    <col min="10340" max="10341" width="15.90625" style="3" hidden="1"/>
    <col min="10342" max="10347" width="16.08984375" style="3" hidden="1"/>
    <col min="10348" max="10348" width="6.08984375" style="3" hidden="1"/>
    <col min="10349" max="10349" width="3" style="3" hidden="1"/>
    <col min="10350" max="10589" width="8.6328125" style="3" hidden="1"/>
    <col min="10590" max="10595" width="14.90625" style="3" hidden="1"/>
    <col min="10596" max="10597" width="15.90625" style="3" hidden="1"/>
    <col min="10598" max="10603" width="16.08984375" style="3" hidden="1"/>
    <col min="10604" max="10604" width="6.08984375" style="3" hidden="1"/>
    <col min="10605" max="10605" width="3" style="3" hidden="1"/>
    <col min="10606" max="10845" width="8.6328125" style="3" hidden="1"/>
    <col min="10846" max="10851" width="14.90625" style="3" hidden="1"/>
    <col min="10852" max="10853" width="15.90625" style="3" hidden="1"/>
    <col min="10854" max="10859" width="16.08984375" style="3" hidden="1"/>
    <col min="10860" max="10860" width="6.08984375" style="3" hidden="1"/>
    <col min="10861" max="10861" width="3" style="3" hidden="1"/>
    <col min="10862" max="11101" width="8.6328125" style="3" hidden="1"/>
    <col min="11102" max="11107" width="14.90625" style="3" hidden="1"/>
    <col min="11108" max="11109" width="15.90625" style="3" hidden="1"/>
    <col min="11110" max="11115" width="16.08984375" style="3" hidden="1"/>
    <col min="11116" max="11116" width="6.08984375" style="3" hidden="1"/>
    <col min="11117" max="11117" width="3" style="3" hidden="1"/>
    <col min="11118" max="11357" width="8.6328125" style="3" hidden="1"/>
    <col min="11358" max="11363" width="14.90625" style="3" hidden="1"/>
    <col min="11364" max="11365" width="15.90625" style="3" hidden="1"/>
    <col min="11366" max="11371" width="16.08984375" style="3" hidden="1"/>
    <col min="11372" max="11372" width="6.08984375" style="3" hidden="1"/>
    <col min="11373" max="11373" width="3" style="3" hidden="1"/>
    <col min="11374" max="11613" width="8.6328125" style="3" hidden="1"/>
    <col min="11614" max="11619" width="14.90625" style="3" hidden="1"/>
    <col min="11620" max="11621" width="15.90625" style="3" hidden="1"/>
    <col min="11622" max="11627" width="16.08984375" style="3" hidden="1"/>
    <col min="11628" max="11628" width="6.08984375" style="3" hidden="1"/>
    <col min="11629" max="11629" width="3" style="3" hidden="1"/>
    <col min="11630" max="11869" width="8.6328125" style="3" hidden="1"/>
    <col min="11870" max="11875" width="14.90625" style="3" hidden="1"/>
    <col min="11876" max="11877" width="15.90625" style="3" hidden="1"/>
    <col min="11878" max="11883" width="16.08984375" style="3" hidden="1"/>
    <col min="11884" max="11884" width="6.08984375" style="3" hidden="1"/>
    <col min="11885" max="11885" width="3" style="3" hidden="1"/>
    <col min="11886" max="12125" width="8.6328125" style="3" hidden="1"/>
    <col min="12126" max="12131" width="14.90625" style="3" hidden="1"/>
    <col min="12132" max="12133" width="15.90625" style="3" hidden="1"/>
    <col min="12134" max="12139" width="16.08984375" style="3" hidden="1"/>
    <col min="12140" max="12140" width="6.08984375" style="3" hidden="1"/>
    <col min="12141" max="12141" width="3" style="3" hidden="1"/>
    <col min="12142" max="12381" width="8.6328125" style="3" hidden="1"/>
    <col min="12382" max="12387" width="14.90625" style="3" hidden="1"/>
    <col min="12388" max="12389" width="15.90625" style="3" hidden="1"/>
    <col min="12390" max="12395" width="16.08984375" style="3" hidden="1"/>
    <col min="12396" max="12396" width="6.08984375" style="3" hidden="1"/>
    <col min="12397" max="12397" width="3" style="3" hidden="1"/>
    <col min="12398" max="12637" width="8.6328125" style="3" hidden="1"/>
    <col min="12638" max="12643" width="14.90625" style="3" hidden="1"/>
    <col min="12644" max="12645" width="15.90625" style="3" hidden="1"/>
    <col min="12646" max="12651" width="16.08984375" style="3" hidden="1"/>
    <col min="12652" max="12652" width="6.08984375" style="3" hidden="1"/>
    <col min="12653" max="12653" width="3" style="3" hidden="1"/>
    <col min="12654" max="12893" width="8.6328125" style="3" hidden="1"/>
    <col min="12894" max="12899" width="14.90625" style="3" hidden="1"/>
    <col min="12900" max="12901" width="15.90625" style="3" hidden="1"/>
    <col min="12902" max="12907" width="16.08984375" style="3" hidden="1"/>
    <col min="12908" max="12908" width="6.08984375" style="3" hidden="1"/>
    <col min="12909" max="12909" width="3" style="3" hidden="1"/>
    <col min="12910" max="13149" width="8.6328125" style="3" hidden="1"/>
    <col min="13150" max="13155" width="14.90625" style="3" hidden="1"/>
    <col min="13156" max="13157" width="15.90625" style="3" hidden="1"/>
    <col min="13158" max="13163" width="16.08984375" style="3" hidden="1"/>
    <col min="13164" max="13164" width="6.08984375" style="3" hidden="1"/>
    <col min="13165" max="13165" width="3" style="3" hidden="1"/>
    <col min="13166" max="13405" width="8.6328125" style="3" hidden="1"/>
    <col min="13406" max="13411" width="14.90625" style="3" hidden="1"/>
    <col min="13412" max="13413" width="15.90625" style="3" hidden="1"/>
    <col min="13414" max="13419" width="16.08984375" style="3" hidden="1"/>
    <col min="13420" max="13420" width="6.08984375" style="3" hidden="1"/>
    <col min="13421" max="13421" width="3" style="3" hidden="1"/>
    <col min="13422" max="13661" width="8.6328125" style="3" hidden="1"/>
    <col min="13662" max="13667" width="14.90625" style="3" hidden="1"/>
    <col min="13668" max="13669" width="15.90625" style="3" hidden="1"/>
    <col min="13670" max="13675" width="16.08984375" style="3" hidden="1"/>
    <col min="13676" max="13676" width="6.08984375" style="3" hidden="1"/>
    <col min="13677" max="13677" width="3" style="3" hidden="1"/>
    <col min="13678" max="13917" width="8.6328125" style="3" hidden="1"/>
    <col min="13918" max="13923" width="14.90625" style="3" hidden="1"/>
    <col min="13924" max="13925" width="15.90625" style="3" hidden="1"/>
    <col min="13926" max="13931" width="16.08984375" style="3" hidden="1"/>
    <col min="13932" max="13932" width="6.08984375" style="3" hidden="1"/>
    <col min="13933" max="13933" width="3" style="3" hidden="1"/>
    <col min="13934" max="14173" width="8.6328125" style="3" hidden="1"/>
    <col min="14174" max="14179" width="14.90625" style="3" hidden="1"/>
    <col min="14180" max="14181" width="15.90625" style="3" hidden="1"/>
    <col min="14182" max="14187" width="16.08984375" style="3" hidden="1"/>
    <col min="14188" max="14188" width="6.08984375" style="3" hidden="1"/>
    <col min="14189" max="14189" width="3" style="3" hidden="1"/>
    <col min="14190" max="14429" width="8.6328125" style="3" hidden="1"/>
    <col min="14430" max="14435" width="14.90625" style="3" hidden="1"/>
    <col min="14436" max="14437" width="15.90625" style="3" hidden="1"/>
    <col min="14438" max="14443" width="16.08984375" style="3" hidden="1"/>
    <col min="14444" max="14444" width="6.08984375" style="3" hidden="1"/>
    <col min="14445" max="14445" width="3" style="3" hidden="1"/>
    <col min="14446" max="14685" width="8.6328125" style="3" hidden="1"/>
    <col min="14686" max="14691" width="14.90625" style="3" hidden="1"/>
    <col min="14692" max="14693" width="15.90625" style="3" hidden="1"/>
    <col min="14694" max="14699" width="16.08984375" style="3" hidden="1"/>
    <col min="14700" max="14700" width="6.08984375" style="3" hidden="1"/>
    <col min="14701" max="14701" width="3" style="3" hidden="1"/>
    <col min="14702" max="14941" width="8.6328125" style="3" hidden="1"/>
    <col min="14942" max="14947" width="14.90625" style="3" hidden="1"/>
    <col min="14948" max="14949" width="15.90625" style="3" hidden="1"/>
    <col min="14950" max="14955" width="16.08984375" style="3" hidden="1"/>
    <col min="14956" max="14956" width="6.08984375" style="3" hidden="1"/>
    <col min="14957" max="14957" width="3" style="3" hidden="1"/>
    <col min="14958" max="15197" width="8.6328125" style="3" hidden="1"/>
    <col min="15198" max="15203" width="14.90625" style="3" hidden="1"/>
    <col min="15204" max="15205" width="15.90625" style="3" hidden="1"/>
    <col min="15206" max="15211" width="16.08984375" style="3" hidden="1"/>
    <col min="15212" max="15212" width="6.08984375" style="3" hidden="1"/>
    <col min="15213" max="15213" width="3" style="3" hidden="1"/>
    <col min="15214" max="15453" width="8.6328125" style="3" hidden="1"/>
    <col min="15454" max="15459" width="14.90625" style="3" hidden="1"/>
    <col min="15460" max="15461" width="15.90625" style="3" hidden="1"/>
    <col min="15462" max="15467" width="16.08984375" style="3" hidden="1"/>
    <col min="15468" max="15468" width="6.08984375" style="3" hidden="1"/>
    <col min="15469" max="15469" width="3" style="3" hidden="1"/>
    <col min="15470" max="15709" width="8.6328125" style="3" hidden="1"/>
    <col min="15710" max="15715" width="14.90625" style="3" hidden="1"/>
    <col min="15716" max="15717" width="15.90625" style="3" hidden="1"/>
    <col min="15718" max="15723" width="16.08984375" style="3" hidden="1"/>
    <col min="15724" max="15724" width="6.08984375" style="3" hidden="1"/>
    <col min="15725" max="15725" width="3" style="3" hidden="1"/>
    <col min="15726" max="15965" width="8.6328125" style="3" hidden="1"/>
    <col min="15966" max="15971" width="14.90625" style="3" hidden="1"/>
    <col min="15972" max="15973" width="15.90625" style="3" hidden="1"/>
    <col min="15974" max="15979" width="16.08984375" style="3" hidden="1"/>
    <col min="15980" max="15980" width="6.08984375" style="3" hidden="1"/>
    <col min="15981" max="15981" width="3" style="3" hidden="1"/>
    <col min="15982" max="16221" width="8.6328125" style="3" hidden="1"/>
    <col min="16222" max="16227" width="14.90625" style="3" hidden="1"/>
    <col min="16228" max="16229" width="15.90625" style="3" hidden="1"/>
    <col min="16230" max="16235" width="16.08984375" style="3" hidden="1"/>
    <col min="16236" max="16236" width="6.08984375" style="3" hidden="1"/>
    <col min="16237" max="16237" width="3" style="3" hidden="1"/>
    <col min="16238" max="16384" width="8.63281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 x14ac:dyDescent="0.2">
      <c r="DD19" s="3"/>
      <c r="DE19" s="3"/>
    </row>
    <row r="20" spans="1:351" ht="13" x14ac:dyDescent="0.2">
      <c r="DD20" s="3"/>
      <c r="DE20" s="3"/>
    </row>
    <row r="21" spans="1:351" ht="16.5"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5" x14ac:dyDescent="0.2">
      <c r="B22" s="12"/>
      <c r="MM22" s="11"/>
    </row>
    <row r="23" spans="1:351" ht="13" x14ac:dyDescent="0.2">
      <c r="B23" s="12"/>
    </row>
    <row r="24" spans="1:351" ht="13" x14ac:dyDescent="0.2">
      <c r="B24" s="12"/>
    </row>
    <row r="25" spans="1:351" ht="13" x14ac:dyDescent="0.2">
      <c r="B25" s="12"/>
    </row>
    <row r="26" spans="1:351" ht="13" x14ac:dyDescent="0.2">
      <c r="B26" s="12"/>
    </row>
    <row r="27" spans="1:351" ht="13" x14ac:dyDescent="0.2">
      <c r="B27" s="12"/>
    </row>
    <row r="28" spans="1:351" ht="13" x14ac:dyDescent="0.2">
      <c r="B28" s="12"/>
    </row>
    <row r="29" spans="1:351" ht="13" x14ac:dyDescent="0.2">
      <c r="B29" s="12"/>
    </row>
    <row r="30" spans="1:351" ht="13" x14ac:dyDescent="0.2">
      <c r="B30" s="12"/>
    </row>
    <row r="31" spans="1:351" ht="13" x14ac:dyDescent="0.2">
      <c r="B31" s="12"/>
    </row>
    <row r="32" spans="1:351" ht="13" x14ac:dyDescent="0.2">
      <c r="B32" s="12"/>
    </row>
    <row r="33" spans="2:109" ht="13" x14ac:dyDescent="0.2">
      <c r="B33" s="12"/>
    </row>
    <row r="34" spans="2:109" ht="13" x14ac:dyDescent="0.2">
      <c r="B34" s="12"/>
    </row>
    <row r="35" spans="2:109" ht="13" x14ac:dyDescent="0.2">
      <c r="B35" s="12"/>
    </row>
    <row r="36" spans="2:109" ht="13" x14ac:dyDescent="0.2">
      <c r="B36" s="12"/>
    </row>
    <row r="37" spans="2:109" ht="13" x14ac:dyDescent="0.2">
      <c r="B37" s="12"/>
    </row>
    <row r="38" spans="2:109" ht="13" x14ac:dyDescent="0.2">
      <c r="B38" s="12"/>
    </row>
    <row r="39" spans="2:109" ht="13"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 x14ac:dyDescent="0.2">
      <c r="B40" s="17"/>
      <c r="DD40" s="17"/>
      <c r="DE40" s="3"/>
    </row>
    <row r="41" spans="2:109" ht="16.5"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184" t="s">
        <v>557</v>
      </c>
      <c r="AO43" s="1185"/>
      <c r="AP43" s="1185"/>
      <c r="AQ43" s="1185"/>
      <c r="AR43" s="1185"/>
      <c r="AS43" s="1185"/>
      <c r="AT43" s="1185"/>
      <c r="AU43" s="1185"/>
      <c r="AV43" s="1185"/>
      <c r="AW43" s="1185"/>
      <c r="AX43" s="1185"/>
      <c r="AY43" s="1185"/>
      <c r="AZ43" s="1185"/>
      <c r="BA43" s="1185"/>
      <c r="BB43" s="1185"/>
      <c r="BC43" s="1185"/>
      <c r="BD43" s="1185"/>
      <c r="BE43" s="1185"/>
      <c r="BF43" s="1185"/>
      <c r="BG43" s="1185"/>
      <c r="BH43" s="1185"/>
      <c r="BI43" s="1185"/>
      <c r="BJ43" s="1185"/>
      <c r="BK43" s="1185"/>
      <c r="BL43" s="1185"/>
      <c r="BM43" s="1185"/>
      <c r="BN43" s="1185"/>
      <c r="BO43" s="1185"/>
      <c r="BP43" s="1185"/>
      <c r="BQ43" s="1185"/>
      <c r="BR43" s="1185"/>
      <c r="BS43" s="1185"/>
      <c r="BT43" s="1185"/>
      <c r="BU43" s="1185"/>
      <c r="BV43" s="1185"/>
      <c r="BW43" s="1185"/>
      <c r="BX43" s="1185"/>
      <c r="BY43" s="1185"/>
      <c r="BZ43" s="1185"/>
      <c r="CA43" s="1185"/>
      <c r="CB43" s="1185"/>
      <c r="CC43" s="1185"/>
      <c r="CD43" s="1185"/>
      <c r="CE43" s="1185"/>
      <c r="CF43" s="1185"/>
      <c r="CG43" s="1185"/>
      <c r="CH43" s="1185"/>
      <c r="CI43" s="1185"/>
      <c r="CJ43" s="1185"/>
      <c r="CK43" s="1185"/>
      <c r="CL43" s="1185"/>
      <c r="CM43" s="1185"/>
      <c r="CN43" s="1185"/>
      <c r="CO43" s="1185"/>
      <c r="CP43" s="1185"/>
      <c r="CQ43" s="1185"/>
      <c r="CR43" s="1185"/>
      <c r="CS43" s="1185"/>
      <c r="CT43" s="1185"/>
      <c r="CU43" s="1185"/>
      <c r="CV43" s="1185"/>
      <c r="CW43" s="1185"/>
      <c r="CX43" s="1185"/>
      <c r="CY43" s="1185"/>
      <c r="CZ43" s="1185"/>
      <c r="DA43" s="1185"/>
      <c r="DB43" s="1185"/>
      <c r="DC43" s="1186"/>
    </row>
    <row r="44" spans="2:109" ht="13" x14ac:dyDescent="0.2">
      <c r="B44" s="12"/>
      <c r="AN44" s="1187"/>
      <c r="AO44" s="1188"/>
      <c r="AP44" s="1188"/>
      <c r="AQ44" s="1188"/>
      <c r="AR44" s="1188"/>
      <c r="AS44" s="1188"/>
      <c r="AT44" s="1188"/>
      <c r="AU44" s="1188"/>
      <c r="AV44" s="1188"/>
      <c r="AW44" s="1188"/>
      <c r="AX44" s="1188"/>
      <c r="AY44" s="1188"/>
      <c r="AZ44" s="1188"/>
      <c r="BA44" s="1188"/>
      <c r="BB44" s="1188"/>
      <c r="BC44" s="1188"/>
      <c r="BD44" s="1188"/>
      <c r="BE44" s="1188"/>
      <c r="BF44" s="1188"/>
      <c r="BG44" s="1188"/>
      <c r="BH44" s="1188"/>
      <c r="BI44" s="1188"/>
      <c r="BJ44" s="1188"/>
      <c r="BK44" s="1188"/>
      <c r="BL44" s="1188"/>
      <c r="BM44" s="1188"/>
      <c r="BN44" s="1188"/>
      <c r="BO44" s="1188"/>
      <c r="BP44" s="1188"/>
      <c r="BQ44" s="1188"/>
      <c r="BR44" s="1188"/>
      <c r="BS44" s="1188"/>
      <c r="BT44" s="1188"/>
      <c r="BU44" s="1188"/>
      <c r="BV44" s="1188"/>
      <c r="BW44" s="1188"/>
      <c r="BX44" s="1188"/>
      <c r="BY44" s="1188"/>
      <c r="BZ44" s="1188"/>
      <c r="CA44" s="1188"/>
      <c r="CB44" s="1188"/>
      <c r="CC44" s="1188"/>
      <c r="CD44" s="1188"/>
      <c r="CE44" s="1188"/>
      <c r="CF44" s="1188"/>
      <c r="CG44" s="1188"/>
      <c r="CH44" s="1188"/>
      <c r="CI44" s="1188"/>
      <c r="CJ44" s="1188"/>
      <c r="CK44" s="1188"/>
      <c r="CL44" s="1188"/>
      <c r="CM44" s="1188"/>
      <c r="CN44" s="1188"/>
      <c r="CO44" s="1188"/>
      <c r="CP44" s="1188"/>
      <c r="CQ44" s="1188"/>
      <c r="CR44" s="1188"/>
      <c r="CS44" s="1188"/>
      <c r="CT44" s="1188"/>
      <c r="CU44" s="1188"/>
      <c r="CV44" s="1188"/>
      <c r="CW44" s="1188"/>
      <c r="CX44" s="1188"/>
      <c r="CY44" s="1188"/>
      <c r="CZ44" s="1188"/>
      <c r="DA44" s="1188"/>
      <c r="DB44" s="1188"/>
      <c r="DC44" s="1189"/>
    </row>
    <row r="45" spans="2:109" ht="13" x14ac:dyDescent="0.2">
      <c r="B45" s="12"/>
      <c r="AN45" s="1187"/>
      <c r="AO45" s="1188"/>
      <c r="AP45" s="1188"/>
      <c r="AQ45" s="1188"/>
      <c r="AR45" s="1188"/>
      <c r="AS45" s="1188"/>
      <c r="AT45" s="1188"/>
      <c r="AU45" s="1188"/>
      <c r="AV45" s="1188"/>
      <c r="AW45" s="1188"/>
      <c r="AX45" s="1188"/>
      <c r="AY45" s="1188"/>
      <c r="AZ45" s="1188"/>
      <c r="BA45" s="1188"/>
      <c r="BB45" s="1188"/>
      <c r="BC45" s="1188"/>
      <c r="BD45" s="1188"/>
      <c r="BE45" s="1188"/>
      <c r="BF45" s="1188"/>
      <c r="BG45" s="1188"/>
      <c r="BH45" s="1188"/>
      <c r="BI45" s="1188"/>
      <c r="BJ45" s="1188"/>
      <c r="BK45" s="1188"/>
      <c r="BL45" s="1188"/>
      <c r="BM45" s="1188"/>
      <c r="BN45" s="1188"/>
      <c r="BO45" s="1188"/>
      <c r="BP45" s="1188"/>
      <c r="BQ45" s="1188"/>
      <c r="BR45" s="1188"/>
      <c r="BS45" s="1188"/>
      <c r="BT45" s="1188"/>
      <c r="BU45" s="1188"/>
      <c r="BV45" s="1188"/>
      <c r="BW45" s="1188"/>
      <c r="BX45" s="1188"/>
      <c r="BY45" s="1188"/>
      <c r="BZ45" s="1188"/>
      <c r="CA45" s="1188"/>
      <c r="CB45" s="1188"/>
      <c r="CC45" s="1188"/>
      <c r="CD45" s="1188"/>
      <c r="CE45" s="1188"/>
      <c r="CF45" s="1188"/>
      <c r="CG45" s="1188"/>
      <c r="CH45" s="1188"/>
      <c r="CI45" s="1188"/>
      <c r="CJ45" s="1188"/>
      <c r="CK45" s="1188"/>
      <c r="CL45" s="1188"/>
      <c r="CM45" s="1188"/>
      <c r="CN45" s="1188"/>
      <c r="CO45" s="1188"/>
      <c r="CP45" s="1188"/>
      <c r="CQ45" s="1188"/>
      <c r="CR45" s="1188"/>
      <c r="CS45" s="1188"/>
      <c r="CT45" s="1188"/>
      <c r="CU45" s="1188"/>
      <c r="CV45" s="1188"/>
      <c r="CW45" s="1188"/>
      <c r="CX45" s="1188"/>
      <c r="CY45" s="1188"/>
      <c r="CZ45" s="1188"/>
      <c r="DA45" s="1188"/>
      <c r="DB45" s="1188"/>
      <c r="DC45" s="1189"/>
    </row>
    <row r="46" spans="2:109" ht="13" x14ac:dyDescent="0.2">
      <c r="B46" s="12"/>
      <c r="AN46" s="1187"/>
      <c r="AO46" s="1188"/>
      <c r="AP46" s="1188"/>
      <c r="AQ46" s="1188"/>
      <c r="AR46" s="1188"/>
      <c r="AS46" s="1188"/>
      <c r="AT46" s="1188"/>
      <c r="AU46" s="1188"/>
      <c r="AV46" s="1188"/>
      <c r="AW46" s="1188"/>
      <c r="AX46" s="1188"/>
      <c r="AY46" s="1188"/>
      <c r="AZ46" s="1188"/>
      <c r="BA46" s="1188"/>
      <c r="BB46" s="1188"/>
      <c r="BC46" s="1188"/>
      <c r="BD46" s="1188"/>
      <c r="BE46" s="1188"/>
      <c r="BF46" s="1188"/>
      <c r="BG46" s="1188"/>
      <c r="BH46" s="1188"/>
      <c r="BI46" s="1188"/>
      <c r="BJ46" s="1188"/>
      <c r="BK46" s="1188"/>
      <c r="BL46" s="1188"/>
      <c r="BM46" s="1188"/>
      <c r="BN46" s="1188"/>
      <c r="BO46" s="1188"/>
      <c r="BP46" s="1188"/>
      <c r="BQ46" s="1188"/>
      <c r="BR46" s="1188"/>
      <c r="BS46" s="1188"/>
      <c r="BT46" s="1188"/>
      <c r="BU46" s="1188"/>
      <c r="BV46" s="1188"/>
      <c r="BW46" s="1188"/>
      <c r="BX46" s="1188"/>
      <c r="BY46" s="1188"/>
      <c r="BZ46" s="1188"/>
      <c r="CA46" s="1188"/>
      <c r="CB46" s="1188"/>
      <c r="CC46" s="1188"/>
      <c r="CD46" s="1188"/>
      <c r="CE46" s="1188"/>
      <c r="CF46" s="1188"/>
      <c r="CG46" s="1188"/>
      <c r="CH46" s="1188"/>
      <c r="CI46" s="1188"/>
      <c r="CJ46" s="1188"/>
      <c r="CK46" s="1188"/>
      <c r="CL46" s="1188"/>
      <c r="CM46" s="1188"/>
      <c r="CN46" s="1188"/>
      <c r="CO46" s="1188"/>
      <c r="CP46" s="1188"/>
      <c r="CQ46" s="1188"/>
      <c r="CR46" s="1188"/>
      <c r="CS46" s="1188"/>
      <c r="CT46" s="1188"/>
      <c r="CU46" s="1188"/>
      <c r="CV46" s="1188"/>
      <c r="CW46" s="1188"/>
      <c r="CX46" s="1188"/>
      <c r="CY46" s="1188"/>
      <c r="CZ46" s="1188"/>
      <c r="DA46" s="1188"/>
      <c r="DB46" s="1188"/>
      <c r="DC46" s="1189"/>
    </row>
    <row r="47" spans="2:109" ht="13" x14ac:dyDescent="0.2">
      <c r="B47" s="12"/>
      <c r="AN47" s="1190"/>
      <c r="AO47" s="1191"/>
      <c r="AP47" s="1191"/>
      <c r="AQ47" s="1191"/>
      <c r="AR47" s="1191"/>
      <c r="AS47" s="1191"/>
      <c r="AT47" s="1191"/>
      <c r="AU47" s="1191"/>
      <c r="AV47" s="1191"/>
      <c r="AW47" s="1191"/>
      <c r="AX47" s="1191"/>
      <c r="AY47" s="1191"/>
      <c r="AZ47" s="1191"/>
      <c r="BA47" s="1191"/>
      <c r="BB47" s="1191"/>
      <c r="BC47" s="1191"/>
      <c r="BD47" s="1191"/>
      <c r="BE47" s="1191"/>
      <c r="BF47" s="1191"/>
      <c r="BG47" s="1191"/>
      <c r="BH47" s="1191"/>
      <c r="BI47" s="1191"/>
      <c r="BJ47" s="1191"/>
      <c r="BK47" s="1191"/>
      <c r="BL47" s="1191"/>
      <c r="BM47" s="1191"/>
      <c r="BN47" s="1191"/>
      <c r="BO47" s="1191"/>
      <c r="BP47" s="1191"/>
      <c r="BQ47" s="1191"/>
      <c r="BR47" s="1191"/>
      <c r="BS47" s="1191"/>
      <c r="BT47" s="1191"/>
      <c r="BU47" s="1191"/>
      <c r="BV47" s="1191"/>
      <c r="BW47" s="1191"/>
      <c r="BX47" s="1191"/>
      <c r="BY47" s="1191"/>
      <c r="BZ47" s="1191"/>
      <c r="CA47" s="1191"/>
      <c r="CB47" s="1191"/>
      <c r="CC47" s="1191"/>
      <c r="CD47" s="1191"/>
      <c r="CE47" s="1191"/>
      <c r="CF47" s="1191"/>
      <c r="CG47" s="1191"/>
      <c r="CH47" s="1191"/>
      <c r="CI47" s="1191"/>
      <c r="CJ47" s="1191"/>
      <c r="CK47" s="1191"/>
      <c r="CL47" s="1191"/>
      <c r="CM47" s="1191"/>
      <c r="CN47" s="1191"/>
      <c r="CO47" s="1191"/>
      <c r="CP47" s="1191"/>
      <c r="CQ47" s="1191"/>
      <c r="CR47" s="1191"/>
      <c r="CS47" s="1191"/>
      <c r="CT47" s="1191"/>
      <c r="CU47" s="1191"/>
      <c r="CV47" s="1191"/>
      <c r="CW47" s="1191"/>
      <c r="CX47" s="1191"/>
      <c r="CY47" s="1191"/>
      <c r="CZ47" s="1191"/>
      <c r="DA47" s="1191"/>
      <c r="DB47" s="1191"/>
      <c r="DC47" s="1192"/>
    </row>
    <row r="48" spans="2:109" ht="13"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 x14ac:dyDescent="0.2">
      <c r="B49" s="12"/>
      <c r="AN49" s="3" t="s">
        <v>3</v>
      </c>
    </row>
    <row r="50" spans="1:109" ht="13" x14ac:dyDescent="0.2">
      <c r="B50" s="12"/>
      <c r="G50" s="1176"/>
      <c r="H50" s="1176"/>
      <c r="I50" s="1176"/>
      <c r="J50" s="1176"/>
      <c r="K50" s="22"/>
      <c r="L50" s="22"/>
      <c r="M50" s="23"/>
      <c r="N50" s="23"/>
      <c r="AN50" s="1194"/>
      <c r="AO50" s="1195"/>
      <c r="AP50" s="1195"/>
      <c r="AQ50" s="1195"/>
      <c r="AR50" s="1195"/>
      <c r="AS50" s="1195"/>
      <c r="AT50" s="1195"/>
      <c r="AU50" s="1195"/>
      <c r="AV50" s="1195"/>
      <c r="AW50" s="1195"/>
      <c r="AX50" s="1195"/>
      <c r="AY50" s="1195"/>
      <c r="AZ50" s="1195"/>
      <c r="BA50" s="1195"/>
      <c r="BB50" s="1195"/>
      <c r="BC50" s="1195"/>
      <c r="BD50" s="1195"/>
      <c r="BE50" s="1195"/>
      <c r="BF50" s="1195"/>
      <c r="BG50" s="1195"/>
      <c r="BH50" s="1195"/>
      <c r="BI50" s="1195"/>
      <c r="BJ50" s="1195"/>
      <c r="BK50" s="1195"/>
      <c r="BL50" s="1195"/>
      <c r="BM50" s="1195"/>
      <c r="BN50" s="1195"/>
      <c r="BO50" s="1196"/>
      <c r="BP50" s="1182" t="s">
        <v>4</v>
      </c>
      <c r="BQ50" s="1182"/>
      <c r="BR50" s="1182"/>
      <c r="BS50" s="1182"/>
      <c r="BT50" s="1182"/>
      <c r="BU50" s="1182"/>
      <c r="BV50" s="1182"/>
      <c r="BW50" s="1182"/>
      <c r="BX50" s="1182" t="s">
        <v>5</v>
      </c>
      <c r="BY50" s="1182"/>
      <c r="BZ50" s="1182"/>
      <c r="CA50" s="1182"/>
      <c r="CB50" s="1182"/>
      <c r="CC50" s="1182"/>
      <c r="CD50" s="1182"/>
      <c r="CE50" s="1182"/>
      <c r="CF50" s="1182" t="s">
        <v>6</v>
      </c>
      <c r="CG50" s="1182"/>
      <c r="CH50" s="1182"/>
      <c r="CI50" s="1182"/>
      <c r="CJ50" s="1182"/>
      <c r="CK50" s="1182"/>
      <c r="CL50" s="1182"/>
      <c r="CM50" s="1182"/>
      <c r="CN50" s="1182" t="s">
        <v>7</v>
      </c>
      <c r="CO50" s="1182"/>
      <c r="CP50" s="1182"/>
      <c r="CQ50" s="1182"/>
      <c r="CR50" s="1182"/>
      <c r="CS50" s="1182"/>
      <c r="CT50" s="1182"/>
      <c r="CU50" s="1182"/>
      <c r="CV50" s="1182" t="s">
        <v>8</v>
      </c>
      <c r="CW50" s="1182"/>
      <c r="CX50" s="1182"/>
      <c r="CY50" s="1182"/>
      <c r="CZ50" s="1182"/>
      <c r="DA50" s="1182"/>
      <c r="DB50" s="1182"/>
      <c r="DC50" s="1182"/>
    </row>
    <row r="51" spans="1:109" ht="13.5" customHeight="1" x14ac:dyDescent="0.2">
      <c r="B51" s="12"/>
      <c r="G51" s="1193"/>
      <c r="H51" s="1193"/>
      <c r="I51" s="1197"/>
      <c r="J51" s="1197"/>
      <c r="K51" s="1183"/>
      <c r="L51" s="1183"/>
      <c r="M51" s="1183"/>
      <c r="N51" s="1183"/>
      <c r="AM51" s="21"/>
      <c r="AN51" s="1181" t="s">
        <v>9</v>
      </c>
      <c r="AO51" s="1181"/>
      <c r="AP51" s="1181"/>
      <c r="AQ51" s="1181"/>
      <c r="AR51" s="1181"/>
      <c r="AS51" s="1181"/>
      <c r="AT51" s="1181"/>
      <c r="AU51" s="1181"/>
      <c r="AV51" s="1181"/>
      <c r="AW51" s="1181"/>
      <c r="AX51" s="1181"/>
      <c r="AY51" s="1181"/>
      <c r="AZ51" s="1181"/>
      <c r="BA51" s="1181"/>
      <c r="BB51" s="1181" t="s">
        <v>10</v>
      </c>
      <c r="BC51" s="1181"/>
      <c r="BD51" s="1181"/>
      <c r="BE51" s="1181"/>
      <c r="BF51" s="1181"/>
      <c r="BG51" s="1181"/>
      <c r="BH51" s="1181"/>
      <c r="BI51" s="1181"/>
      <c r="BJ51" s="1181"/>
      <c r="BK51" s="1181"/>
      <c r="BL51" s="1181"/>
      <c r="BM51" s="1181"/>
      <c r="BN51" s="1181"/>
      <c r="BO51" s="1181"/>
      <c r="BP51" s="1178">
        <v>92.6</v>
      </c>
      <c r="BQ51" s="1178"/>
      <c r="BR51" s="1178"/>
      <c r="BS51" s="1178"/>
      <c r="BT51" s="1178"/>
      <c r="BU51" s="1178"/>
      <c r="BV51" s="1178"/>
      <c r="BW51" s="1178"/>
      <c r="BX51" s="1178">
        <v>90.7</v>
      </c>
      <c r="BY51" s="1178"/>
      <c r="BZ51" s="1178"/>
      <c r="CA51" s="1178"/>
      <c r="CB51" s="1178"/>
      <c r="CC51" s="1178"/>
      <c r="CD51" s="1178"/>
      <c r="CE51" s="1178"/>
      <c r="CF51" s="1178">
        <v>99.1</v>
      </c>
      <c r="CG51" s="1178"/>
      <c r="CH51" s="1178"/>
      <c r="CI51" s="1178"/>
      <c r="CJ51" s="1178"/>
      <c r="CK51" s="1178"/>
      <c r="CL51" s="1178"/>
      <c r="CM51" s="1178"/>
      <c r="CN51" s="1178">
        <v>101.9</v>
      </c>
      <c r="CO51" s="1178"/>
      <c r="CP51" s="1178"/>
      <c r="CQ51" s="1178"/>
      <c r="CR51" s="1178"/>
      <c r="CS51" s="1178"/>
      <c r="CT51" s="1178"/>
      <c r="CU51" s="1178"/>
      <c r="CV51" s="1178">
        <v>94.6</v>
      </c>
      <c r="CW51" s="1178"/>
      <c r="CX51" s="1178"/>
      <c r="CY51" s="1178"/>
      <c r="CZ51" s="1178"/>
      <c r="DA51" s="1178"/>
      <c r="DB51" s="1178"/>
      <c r="DC51" s="1178"/>
    </row>
    <row r="52" spans="1:109" ht="13" x14ac:dyDescent="0.2">
      <c r="B52" s="12"/>
      <c r="G52" s="1193"/>
      <c r="H52" s="1193"/>
      <c r="I52" s="1197"/>
      <c r="J52" s="1197"/>
      <c r="K52" s="1183"/>
      <c r="L52" s="1183"/>
      <c r="M52" s="1183"/>
      <c r="N52" s="1183"/>
      <c r="AM52" s="21"/>
      <c r="AN52" s="1181"/>
      <c r="AO52" s="1181"/>
      <c r="AP52" s="1181"/>
      <c r="AQ52" s="1181"/>
      <c r="AR52" s="1181"/>
      <c r="AS52" s="1181"/>
      <c r="AT52" s="1181"/>
      <c r="AU52" s="1181"/>
      <c r="AV52" s="1181"/>
      <c r="AW52" s="1181"/>
      <c r="AX52" s="1181"/>
      <c r="AY52" s="1181"/>
      <c r="AZ52" s="1181"/>
      <c r="BA52" s="1181"/>
      <c r="BB52" s="1181"/>
      <c r="BC52" s="1181"/>
      <c r="BD52" s="1181"/>
      <c r="BE52" s="1181"/>
      <c r="BF52" s="1181"/>
      <c r="BG52" s="1181"/>
      <c r="BH52" s="1181"/>
      <c r="BI52" s="1181"/>
      <c r="BJ52" s="1181"/>
      <c r="BK52" s="1181"/>
      <c r="BL52" s="1181"/>
      <c r="BM52" s="1181"/>
      <c r="BN52" s="1181"/>
      <c r="BO52" s="1181"/>
      <c r="BP52" s="1178"/>
      <c r="BQ52" s="1178"/>
      <c r="BR52" s="1178"/>
      <c r="BS52" s="1178"/>
      <c r="BT52" s="1178"/>
      <c r="BU52" s="1178"/>
      <c r="BV52" s="1178"/>
      <c r="BW52" s="1178"/>
      <c r="BX52" s="1178"/>
      <c r="BY52" s="1178"/>
      <c r="BZ52" s="1178"/>
      <c r="CA52" s="1178"/>
      <c r="CB52" s="1178"/>
      <c r="CC52" s="1178"/>
      <c r="CD52" s="1178"/>
      <c r="CE52" s="1178"/>
      <c r="CF52" s="1178"/>
      <c r="CG52" s="1178"/>
      <c r="CH52" s="1178"/>
      <c r="CI52" s="1178"/>
      <c r="CJ52" s="1178"/>
      <c r="CK52" s="1178"/>
      <c r="CL52" s="1178"/>
      <c r="CM52" s="1178"/>
      <c r="CN52" s="1178"/>
      <c r="CO52" s="1178"/>
      <c r="CP52" s="1178"/>
      <c r="CQ52" s="1178"/>
      <c r="CR52" s="1178"/>
      <c r="CS52" s="1178"/>
      <c r="CT52" s="1178"/>
      <c r="CU52" s="1178"/>
      <c r="CV52" s="1178"/>
      <c r="CW52" s="1178"/>
      <c r="CX52" s="1178"/>
      <c r="CY52" s="1178"/>
      <c r="CZ52" s="1178"/>
      <c r="DA52" s="1178"/>
      <c r="DB52" s="1178"/>
      <c r="DC52" s="1178"/>
    </row>
    <row r="53" spans="1:109" ht="13" x14ac:dyDescent="0.2">
      <c r="A53" s="20"/>
      <c r="B53" s="12"/>
      <c r="G53" s="1193"/>
      <c r="H53" s="1193"/>
      <c r="I53" s="1176"/>
      <c r="J53" s="1176"/>
      <c r="K53" s="1183"/>
      <c r="L53" s="1183"/>
      <c r="M53" s="1183"/>
      <c r="N53" s="1183"/>
      <c r="AM53" s="21"/>
      <c r="AN53" s="1181"/>
      <c r="AO53" s="1181"/>
      <c r="AP53" s="1181"/>
      <c r="AQ53" s="1181"/>
      <c r="AR53" s="1181"/>
      <c r="AS53" s="1181"/>
      <c r="AT53" s="1181"/>
      <c r="AU53" s="1181"/>
      <c r="AV53" s="1181"/>
      <c r="AW53" s="1181"/>
      <c r="AX53" s="1181"/>
      <c r="AY53" s="1181"/>
      <c r="AZ53" s="1181"/>
      <c r="BA53" s="1181"/>
      <c r="BB53" s="1181" t="s">
        <v>11</v>
      </c>
      <c r="BC53" s="1181"/>
      <c r="BD53" s="1181"/>
      <c r="BE53" s="1181"/>
      <c r="BF53" s="1181"/>
      <c r="BG53" s="1181"/>
      <c r="BH53" s="1181"/>
      <c r="BI53" s="1181"/>
      <c r="BJ53" s="1181"/>
      <c r="BK53" s="1181"/>
      <c r="BL53" s="1181"/>
      <c r="BM53" s="1181"/>
      <c r="BN53" s="1181"/>
      <c r="BO53" s="1181"/>
      <c r="BP53" s="1178">
        <v>57.1</v>
      </c>
      <c r="BQ53" s="1178"/>
      <c r="BR53" s="1178"/>
      <c r="BS53" s="1178"/>
      <c r="BT53" s="1178"/>
      <c r="BU53" s="1178"/>
      <c r="BV53" s="1178"/>
      <c r="BW53" s="1178"/>
      <c r="BX53" s="1178">
        <v>58.4</v>
      </c>
      <c r="BY53" s="1178"/>
      <c r="BZ53" s="1178"/>
      <c r="CA53" s="1178"/>
      <c r="CB53" s="1178"/>
      <c r="CC53" s="1178"/>
      <c r="CD53" s="1178"/>
      <c r="CE53" s="1178"/>
      <c r="CF53" s="1178">
        <v>58.9</v>
      </c>
      <c r="CG53" s="1178"/>
      <c r="CH53" s="1178"/>
      <c r="CI53" s="1178"/>
      <c r="CJ53" s="1178"/>
      <c r="CK53" s="1178"/>
      <c r="CL53" s="1178"/>
      <c r="CM53" s="1178"/>
      <c r="CN53" s="1178">
        <v>59.7</v>
      </c>
      <c r="CO53" s="1178"/>
      <c r="CP53" s="1178"/>
      <c r="CQ53" s="1178"/>
      <c r="CR53" s="1178"/>
      <c r="CS53" s="1178"/>
      <c r="CT53" s="1178"/>
      <c r="CU53" s="1178"/>
      <c r="CV53" s="1178">
        <v>61.2</v>
      </c>
      <c r="CW53" s="1178"/>
      <c r="CX53" s="1178"/>
      <c r="CY53" s="1178"/>
      <c r="CZ53" s="1178"/>
      <c r="DA53" s="1178"/>
      <c r="DB53" s="1178"/>
      <c r="DC53" s="1178"/>
    </row>
    <row r="54" spans="1:109" ht="13" x14ac:dyDescent="0.2">
      <c r="A54" s="20"/>
      <c r="B54" s="12"/>
      <c r="G54" s="1193"/>
      <c r="H54" s="1193"/>
      <c r="I54" s="1176"/>
      <c r="J54" s="1176"/>
      <c r="K54" s="1183"/>
      <c r="L54" s="1183"/>
      <c r="M54" s="1183"/>
      <c r="N54" s="1183"/>
      <c r="AM54" s="21"/>
      <c r="AN54" s="1181"/>
      <c r="AO54" s="1181"/>
      <c r="AP54" s="1181"/>
      <c r="AQ54" s="1181"/>
      <c r="AR54" s="1181"/>
      <c r="AS54" s="1181"/>
      <c r="AT54" s="1181"/>
      <c r="AU54" s="1181"/>
      <c r="AV54" s="1181"/>
      <c r="AW54" s="1181"/>
      <c r="AX54" s="1181"/>
      <c r="AY54" s="1181"/>
      <c r="AZ54" s="1181"/>
      <c r="BA54" s="1181"/>
      <c r="BB54" s="1181"/>
      <c r="BC54" s="1181"/>
      <c r="BD54" s="1181"/>
      <c r="BE54" s="1181"/>
      <c r="BF54" s="1181"/>
      <c r="BG54" s="1181"/>
      <c r="BH54" s="1181"/>
      <c r="BI54" s="1181"/>
      <c r="BJ54" s="1181"/>
      <c r="BK54" s="1181"/>
      <c r="BL54" s="1181"/>
      <c r="BM54" s="1181"/>
      <c r="BN54" s="1181"/>
      <c r="BO54" s="1181"/>
      <c r="BP54" s="1178"/>
      <c r="BQ54" s="1178"/>
      <c r="BR54" s="1178"/>
      <c r="BS54" s="1178"/>
      <c r="BT54" s="1178"/>
      <c r="BU54" s="1178"/>
      <c r="BV54" s="1178"/>
      <c r="BW54" s="1178"/>
      <c r="BX54" s="1178"/>
      <c r="BY54" s="1178"/>
      <c r="BZ54" s="1178"/>
      <c r="CA54" s="1178"/>
      <c r="CB54" s="1178"/>
      <c r="CC54" s="1178"/>
      <c r="CD54" s="1178"/>
      <c r="CE54" s="1178"/>
      <c r="CF54" s="1178"/>
      <c r="CG54" s="1178"/>
      <c r="CH54" s="1178"/>
      <c r="CI54" s="1178"/>
      <c r="CJ54" s="1178"/>
      <c r="CK54" s="1178"/>
      <c r="CL54" s="1178"/>
      <c r="CM54" s="1178"/>
      <c r="CN54" s="1178"/>
      <c r="CO54" s="1178"/>
      <c r="CP54" s="1178"/>
      <c r="CQ54" s="1178"/>
      <c r="CR54" s="1178"/>
      <c r="CS54" s="1178"/>
      <c r="CT54" s="1178"/>
      <c r="CU54" s="1178"/>
      <c r="CV54" s="1178"/>
      <c r="CW54" s="1178"/>
      <c r="CX54" s="1178"/>
      <c r="CY54" s="1178"/>
      <c r="CZ54" s="1178"/>
      <c r="DA54" s="1178"/>
      <c r="DB54" s="1178"/>
      <c r="DC54" s="1178"/>
    </row>
    <row r="55" spans="1:109" ht="13" x14ac:dyDescent="0.2">
      <c r="A55" s="20"/>
      <c r="B55" s="12"/>
      <c r="G55" s="1176"/>
      <c r="H55" s="1176"/>
      <c r="I55" s="1176"/>
      <c r="J55" s="1176"/>
      <c r="K55" s="1183"/>
      <c r="L55" s="1183"/>
      <c r="M55" s="1183"/>
      <c r="N55" s="1183"/>
      <c r="AN55" s="1182" t="s">
        <v>12</v>
      </c>
      <c r="AO55" s="1182"/>
      <c r="AP55" s="1182"/>
      <c r="AQ55" s="1182"/>
      <c r="AR55" s="1182"/>
      <c r="AS55" s="1182"/>
      <c r="AT55" s="1182"/>
      <c r="AU55" s="1182"/>
      <c r="AV55" s="1182"/>
      <c r="AW55" s="1182"/>
      <c r="AX55" s="1182"/>
      <c r="AY55" s="1182"/>
      <c r="AZ55" s="1182"/>
      <c r="BA55" s="1182"/>
      <c r="BB55" s="1181" t="s">
        <v>10</v>
      </c>
      <c r="BC55" s="1181"/>
      <c r="BD55" s="1181"/>
      <c r="BE55" s="1181"/>
      <c r="BF55" s="1181"/>
      <c r="BG55" s="1181"/>
      <c r="BH55" s="1181"/>
      <c r="BI55" s="1181"/>
      <c r="BJ55" s="1181"/>
      <c r="BK55" s="1181"/>
      <c r="BL55" s="1181"/>
      <c r="BM55" s="1181"/>
      <c r="BN55" s="1181"/>
      <c r="BO55" s="1181"/>
      <c r="BP55" s="1178">
        <v>33.1</v>
      </c>
      <c r="BQ55" s="1178"/>
      <c r="BR55" s="1178"/>
      <c r="BS55" s="1178"/>
      <c r="BT55" s="1178"/>
      <c r="BU55" s="1178"/>
      <c r="BV55" s="1178"/>
      <c r="BW55" s="1178"/>
      <c r="BX55" s="1178">
        <v>31.3</v>
      </c>
      <c r="BY55" s="1178"/>
      <c r="BZ55" s="1178"/>
      <c r="CA55" s="1178"/>
      <c r="CB55" s="1178"/>
      <c r="CC55" s="1178"/>
      <c r="CD55" s="1178"/>
      <c r="CE55" s="1178"/>
      <c r="CF55" s="1178">
        <v>25.3</v>
      </c>
      <c r="CG55" s="1178"/>
      <c r="CH55" s="1178"/>
      <c r="CI55" s="1178"/>
      <c r="CJ55" s="1178"/>
      <c r="CK55" s="1178"/>
      <c r="CL55" s="1178"/>
      <c r="CM55" s="1178"/>
      <c r="CN55" s="1178">
        <v>25.5</v>
      </c>
      <c r="CO55" s="1178"/>
      <c r="CP55" s="1178"/>
      <c r="CQ55" s="1178"/>
      <c r="CR55" s="1178"/>
      <c r="CS55" s="1178"/>
      <c r="CT55" s="1178"/>
      <c r="CU55" s="1178"/>
      <c r="CV55" s="1178">
        <v>25.1</v>
      </c>
      <c r="CW55" s="1178"/>
      <c r="CX55" s="1178"/>
      <c r="CY55" s="1178"/>
      <c r="CZ55" s="1178"/>
      <c r="DA55" s="1178"/>
      <c r="DB55" s="1178"/>
      <c r="DC55" s="1178"/>
    </row>
    <row r="56" spans="1:109" ht="13" x14ac:dyDescent="0.2">
      <c r="A56" s="20"/>
      <c r="B56" s="12"/>
      <c r="G56" s="1176"/>
      <c r="H56" s="1176"/>
      <c r="I56" s="1176"/>
      <c r="J56" s="1176"/>
      <c r="K56" s="1183"/>
      <c r="L56" s="1183"/>
      <c r="M56" s="1183"/>
      <c r="N56" s="1183"/>
      <c r="AN56" s="1182"/>
      <c r="AO56" s="1182"/>
      <c r="AP56" s="1182"/>
      <c r="AQ56" s="1182"/>
      <c r="AR56" s="1182"/>
      <c r="AS56" s="1182"/>
      <c r="AT56" s="1182"/>
      <c r="AU56" s="1182"/>
      <c r="AV56" s="1182"/>
      <c r="AW56" s="1182"/>
      <c r="AX56" s="1182"/>
      <c r="AY56" s="1182"/>
      <c r="AZ56" s="1182"/>
      <c r="BA56" s="1182"/>
      <c r="BB56" s="1181"/>
      <c r="BC56" s="1181"/>
      <c r="BD56" s="1181"/>
      <c r="BE56" s="1181"/>
      <c r="BF56" s="1181"/>
      <c r="BG56" s="1181"/>
      <c r="BH56" s="1181"/>
      <c r="BI56" s="1181"/>
      <c r="BJ56" s="1181"/>
      <c r="BK56" s="1181"/>
      <c r="BL56" s="1181"/>
      <c r="BM56" s="1181"/>
      <c r="BN56" s="1181"/>
      <c r="BO56" s="1181"/>
      <c r="BP56" s="1178"/>
      <c r="BQ56" s="1178"/>
      <c r="BR56" s="1178"/>
      <c r="BS56" s="1178"/>
      <c r="BT56" s="1178"/>
      <c r="BU56" s="1178"/>
      <c r="BV56" s="1178"/>
      <c r="BW56" s="1178"/>
      <c r="BX56" s="1178"/>
      <c r="BY56" s="1178"/>
      <c r="BZ56" s="1178"/>
      <c r="CA56" s="1178"/>
      <c r="CB56" s="1178"/>
      <c r="CC56" s="1178"/>
      <c r="CD56" s="1178"/>
      <c r="CE56" s="1178"/>
      <c r="CF56" s="1178"/>
      <c r="CG56" s="1178"/>
      <c r="CH56" s="1178"/>
      <c r="CI56" s="1178"/>
      <c r="CJ56" s="1178"/>
      <c r="CK56" s="1178"/>
      <c r="CL56" s="1178"/>
      <c r="CM56" s="1178"/>
      <c r="CN56" s="1178"/>
      <c r="CO56" s="1178"/>
      <c r="CP56" s="1178"/>
      <c r="CQ56" s="1178"/>
      <c r="CR56" s="1178"/>
      <c r="CS56" s="1178"/>
      <c r="CT56" s="1178"/>
      <c r="CU56" s="1178"/>
      <c r="CV56" s="1178"/>
      <c r="CW56" s="1178"/>
      <c r="CX56" s="1178"/>
      <c r="CY56" s="1178"/>
      <c r="CZ56" s="1178"/>
      <c r="DA56" s="1178"/>
      <c r="DB56" s="1178"/>
      <c r="DC56" s="1178"/>
    </row>
    <row r="57" spans="1:109" s="20" customFormat="1" ht="13" x14ac:dyDescent="0.2">
      <c r="B57" s="24"/>
      <c r="G57" s="1176"/>
      <c r="H57" s="1176"/>
      <c r="I57" s="1179"/>
      <c r="J57" s="1179"/>
      <c r="K57" s="1183"/>
      <c r="L57" s="1183"/>
      <c r="M57" s="1183"/>
      <c r="N57" s="1183"/>
      <c r="AM57" s="3"/>
      <c r="AN57" s="1182"/>
      <c r="AO57" s="1182"/>
      <c r="AP57" s="1182"/>
      <c r="AQ57" s="1182"/>
      <c r="AR57" s="1182"/>
      <c r="AS57" s="1182"/>
      <c r="AT57" s="1182"/>
      <c r="AU57" s="1182"/>
      <c r="AV57" s="1182"/>
      <c r="AW57" s="1182"/>
      <c r="AX57" s="1182"/>
      <c r="AY57" s="1182"/>
      <c r="AZ57" s="1182"/>
      <c r="BA57" s="1182"/>
      <c r="BB57" s="1181" t="s">
        <v>11</v>
      </c>
      <c r="BC57" s="1181"/>
      <c r="BD57" s="1181"/>
      <c r="BE57" s="1181"/>
      <c r="BF57" s="1181"/>
      <c r="BG57" s="1181"/>
      <c r="BH57" s="1181"/>
      <c r="BI57" s="1181"/>
      <c r="BJ57" s="1181"/>
      <c r="BK57" s="1181"/>
      <c r="BL57" s="1181"/>
      <c r="BM57" s="1181"/>
      <c r="BN57" s="1181"/>
      <c r="BO57" s="1181"/>
      <c r="BP57" s="1178">
        <v>57.2</v>
      </c>
      <c r="BQ57" s="1178"/>
      <c r="BR57" s="1178"/>
      <c r="BS57" s="1178"/>
      <c r="BT57" s="1178"/>
      <c r="BU57" s="1178"/>
      <c r="BV57" s="1178"/>
      <c r="BW57" s="1178"/>
      <c r="BX57" s="1178">
        <v>58.5</v>
      </c>
      <c r="BY57" s="1178"/>
      <c r="BZ57" s="1178"/>
      <c r="CA57" s="1178"/>
      <c r="CB57" s="1178"/>
      <c r="CC57" s="1178"/>
      <c r="CD57" s="1178"/>
      <c r="CE57" s="1178"/>
      <c r="CF57" s="1178">
        <v>59.8</v>
      </c>
      <c r="CG57" s="1178"/>
      <c r="CH57" s="1178"/>
      <c r="CI57" s="1178"/>
      <c r="CJ57" s="1178"/>
      <c r="CK57" s="1178"/>
      <c r="CL57" s="1178"/>
      <c r="CM57" s="1178"/>
      <c r="CN57" s="1178">
        <v>61.1</v>
      </c>
      <c r="CO57" s="1178"/>
      <c r="CP57" s="1178"/>
      <c r="CQ57" s="1178"/>
      <c r="CR57" s="1178"/>
      <c r="CS57" s="1178"/>
      <c r="CT57" s="1178"/>
      <c r="CU57" s="1178"/>
      <c r="CV57" s="1178">
        <v>61</v>
      </c>
      <c r="CW57" s="1178"/>
      <c r="CX57" s="1178"/>
      <c r="CY57" s="1178"/>
      <c r="CZ57" s="1178"/>
      <c r="DA57" s="1178"/>
      <c r="DB57" s="1178"/>
      <c r="DC57" s="1178"/>
      <c r="DD57" s="25"/>
      <c r="DE57" s="24"/>
    </row>
    <row r="58" spans="1:109" s="20" customFormat="1" ht="13" x14ac:dyDescent="0.2">
      <c r="A58" s="3"/>
      <c r="B58" s="24"/>
      <c r="G58" s="1176"/>
      <c r="H58" s="1176"/>
      <c r="I58" s="1179"/>
      <c r="J58" s="1179"/>
      <c r="K58" s="1183"/>
      <c r="L58" s="1183"/>
      <c r="M58" s="1183"/>
      <c r="N58" s="1183"/>
      <c r="AM58" s="3"/>
      <c r="AN58" s="1182"/>
      <c r="AO58" s="1182"/>
      <c r="AP58" s="1182"/>
      <c r="AQ58" s="1182"/>
      <c r="AR58" s="1182"/>
      <c r="AS58" s="1182"/>
      <c r="AT58" s="1182"/>
      <c r="AU58" s="1182"/>
      <c r="AV58" s="1182"/>
      <c r="AW58" s="1182"/>
      <c r="AX58" s="1182"/>
      <c r="AY58" s="1182"/>
      <c r="AZ58" s="1182"/>
      <c r="BA58" s="1182"/>
      <c r="BB58" s="1181"/>
      <c r="BC58" s="1181"/>
      <c r="BD58" s="1181"/>
      <c r="BE58" s="1181"/>
      <c r="BF58" s="1181"/>
      <c r="BG58" s="1181"/>
      <c r="BH58" s="1181"/>
      <c r="BI58" s="1181"/>
      <c r="BJ58" s="1181"/>
      <c r="BK58" s="1181"/>
      <c r="BL58" s="1181"/>
      <c r="BM58" s="1181"/>
      <c r="BN58" s="1181"/>
      <c r="BO58" s="1181"/>
      <c r="BP58" s="1178"/>
      <c r="BQ58" s="1178"/>
      <c r="BR58" s="1178"/>
      <c r="BS58" s="1178"/>
      <c r="BT58" s="1178"/>
      <c r="BU58" s="1178"/>
      <c r="BV58" s="1178"/>
      <c r="BW58" s="1178"/>
      <c r="BX58" s="1178"/>
      <c r="BY58" s="1178"/>
      <c r="BZ58" s="1178"/>
      <c r="CA58" s="1178"/>
      <c r="CB58" s="1178"/>
      <c r="CC58" s="1178"/>
      <c r="CD58" s="1178"/>
      <c r="CE58" s="1178"/>
      <c r="CF58" s="1178"/>
      <c r="CG58" s="1178"/>
      <c r="CH58" s="1178"/>
      <c r="CI58" s="1178"/>
      <c r="CJ58" s="1178"/>
      <c r="CK58" s="1178"/>
      <c r="CL58" s="1178"/>
      <c r="CM58" s="1178"/>
      <c r="CN58" s="1178"/>
      <c r="CO58" s="1178"/>
      <c r="CP58" s="1178"/>
      <c r="CQ58" s="1178"/>
      <c r="CR58" s="1178"/>
      <c r="CS58" s="1178"/>
      <c r="CT58" s="1178"/>
      <c r="CU58" s="1178"/>
      <c r="CV58" s="1178"/>
      <c r="CW58" s="1178"/>
      <c r="CX58" s="1178"/>
      <c r="CY58" s="1178"/>
      <c r="CZ58" s="1178"/>
      <c r="DA58" s="1178"/>
      <c r="DB58" s="1178"/>
      <c r="DC58" s="1178"/>
      <c r="DD58" s="25"/>
      <c r="DE58" s="24"/>
    </row>
    <row r="59" spans="1:109" s="20" customFormat="1" ht="13"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5" x14ac:dyDescent="0.2">
      <c r="B63" s="31" t="s">
        <v>13</v>
      </c>
    </row>
    <row r="64" spans="1:109" ht="13"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 x14ac:dyDescent="0.2">
      <c r="B65" s="12"/>
      <c r="AN65" s="1184" t="s">
        <v>556</v>
      </c>
      <c r="AO65" s="1185"/>
      <c r="AP65" s="1185"/>
      <c r="AQ65" s="1185"/>
      <c r="AR65" s="1185"/>
      <c r="AS65" s="1185"/>
      <c r="AT65" s="1185"/>
      <c r="AU65" s="1185"/>
      <c r="AV65" s="1185"/>
      <c r="AW65" s="1185"/>
      <c r="AX65" s="1185"/>
      <c r="AY65" s="1185"/>
      <c r="AZ65" s="1185"/>
      <c r="BA65" s="1185"/>
      <c r="BB65" s="1185"/>
      <c r="BC65" s="1185"/>
      <c r="BD65" s="1185"/>
      <c r="BE65" s="1185"/>
      <c r="BF65" s="1185"/>
      <c r="BG65" s="1185"/>
      <c r="BH65" s="1185"/>
      <c r="BI65" s="1185"/>
      <c r="BJ65" s="1185"/>
      <c r="BK65" s="1185"/>
      <c r="BL65" s="1185"/>
      <c r="BM65" s="1185"/>
      <c r="BN65" s="1185"/>
      <c r="BO65" s="1185"/>
      <c r="BP65" s="1185"/>
      <c r="BQ65" s="1185"/>
      <c r="BR65" s="1185"/>
      <c r="BS65" s="1185"/>
      <c r="BT65" s="1185"/>
      <c r="BU65" s="1185"/>
      <c r="BV65" s="1185"/>
      <c r="BW65" s="1185"/>
      <c r="BX65" s="1185"/>
      <c r="BY65" s="1185"/>
      <c r="BZ65" s="1185"/>
      <c r="CA65" s="1185"/>
      <c r="CB65" s="1185"/>
      <c r="CC65" s="1185"/>
      <c r="CD65" s="1185"/>
      <c r="CE65" s="1185"/>
      <c r="CF65" s="1185"/>
      <c r="CG65" s="1185"/>
      <c r="CH65" s="1185"/>
      <c r="CI65" s="1185"/>
      <c r="CJ65" s="1185"/>
      <c r="CK65" s="1185"/>
      <c r="CL65" s="1185"/>
      <c r="CM65" s="1185"/>
      <c r="CN65" s="1185"/>
      <c r="CO65" s="1185"/>
      <c r="CP65" s="1185"/>
      <c r="CQ65" s="1185"/>
      <c r="CR65" s="1185"/>
      <c r="CS65" s="1185"/>
      <c r="CT65" s="1185"/>
      <c r="CU65" s="1185"/>
      <c r="CV65" s="1185"/>
      <c r="CW65" s="1185"/>
      <c r="CX65" s="1185"/>
      <c r="CY65" s="1185"/>
      <c r="CZ65" s="1185"/>
      <c r="DA65" s="1185"/>
      <c r="DB65" s="1185"/>
      <c r="DC65" s="1186"/>
    </row>
    <row r="66" spans="2:107" ht="13" x14ac:dyDescent="0.2">
      <c r="B66" s="12"/>
      <c r="AN66" s="1187"/>
      <c r="AO66" s="1188"/>
      <c r="AP66" s="1188"/>
      <c r="AQ66" s="1188"/>
      <c r="AR66" s="1188"/>
      <c r="AS66" s="1188"/>
      <c r="AT66" s="1188"/>
      <c r="AU66" s="1188"/>
      <c r="AV66" s="1188"/>
      <c r="AW66" s="1188"/>
      <c r="AX66" s="1188"/>
      <c r="AY66" s="1188"/>
      <c r="AZ66" s="1188"/>
      <c r="BA66" s="1188"/>
      <c r="BB66" s="1188"/>
      <c r="BC66" s="1188"/>
      <c r="BD66" s="1188"/>
      <c r="BE66" s="1188"/>
      <c r="BF66" s="1188"/>
      <c r="BG66" s="1188"/>
      <c r="BH66" s="1188"/>
      <c r="BI66" s="1188"/>
      <c r="BJ66" s="1188"/>
      <c r="BK66" s="1188"/>
      <c r="BL66" s="1188"/>
      <c r="BM66" s="1188"/>
      <c r="BN66" s="1188"/>
      <c r="BO66" s="1188"/>
      <c r="BP66" s="1188"/>
      <c r="BQ66" s="1188"/>
      <c r="BR66" s="1188"/>
      <c r="BS66" s="1188"/>
      <c r="BT66" s="1188"/>
      <c r="BU66" s="1188"/>
      <c r="BV66" s="1188"/>
      <c r="BW66" s="1188"/>
      <c r="BX66" s="1188"/>
      <c r="BY66" s="1188"/>
      <c r="BZ66" s="1188"/>
      <c r="CA66" s="1188"/>
      <c r="CB66" s="1188"/>
      <c r="CC66" s="1188"/>
      <c r="CD66" s="1188"/>
      <c r="CE66" s="1188"/>
      <c r="CF66" s="1188"/>
      <c r="CG66" s="1188"/>
      <c r="CH66" s="1188"/>
      <c r="CI66" s="1188"/>
      <c r="CJ66" s="1188"/>
      <c r="CK66" s="1188"/>
      <c r="CL66" s="1188"/>
      <c r="CM66" s="1188"/>
      <c r="CN66" s="1188"/>
      <c r="CO66" s="1188"/>
      <c r="CP66" s="1188"/>
      <c r="CQ66" s="1188"/>
      <c r="CR66" s="1188"/>
      <c r="CS66" s="1188"/>
      <c r="CT66" s="1188"/>
      <c r="CU66" s="1188"/>
      <c r="CV66" s="1188"/>
      <c r="CW66" s="1188"/>
      <c r="CX66" s="1188"/>
      <c r="CY66" s="1188"/>
      <c r="CZ66" s="1188"/>
      <c r="DA66" s="1188"/>
      <c r="DB66" s="1188"/>
      <c r="DC66" s="1189"/>
    </row>
    <row r="67" spans="2:107" ht="13" x14ac:dyDescent="0.2">
      <c r="B67" s="12"/>
      <c r="AN67" s="1187"/>
      <c r="AO67" s="1188"/>
      <c r="AP67" s="1188"/>
      <c r="AQ67" s="1188"/>
      <c r="AR67" s="1188"/>
      <c r="AS67" s="1188"/>
      <c r="AT67" s="1188"/>
      <c r="AU67" s="1188"/>
      <c r="AV67" s="1188"/>
      <c r="AW67" s="1188"/>
      <c r="AX67" s="1188"/>
      <c r="AY67" s="1188"/>
      <c r="AZ67" s="1188"/>
      <c r="BA67" s="1188"/>
      <c r="BB67" s="1188"/>
      <c r="BC67" s="1188"/>
      <c r="BD67" s="1188"/>
      <c r="BE67" s="1188"/>
      <c r="BF67" s="1188"/>
      <c r="BG67" s="1188"/>
      <c r="BH67" s="1188"/>
      <c r="BI67" s="1188"/>
      <c r="BJ67" s="1188"/>
      <c r="BK67" s="1188"/>
      <c r="BL67" s="1188"/>
      <c r="BM67" s="1188"/>
      <c r="BN67" s="1188"/>
      <c r="BO67" s="1188"/>
      <c r="BP67" s="1188"/>
      <c r="BQ67" s="1188"/>
      <c r="BR67" s="1188"/>
      <c r="BS67" s="1188"/>
      <c r="BT67" s="1188"/>
      <c r="BU67" s="1188"/>
      <c r="BV67" s="1188"/>
      <c r="BW67" s="1188"/>
      <c r="BX67" s="1188"/>
      <c r="BY67" s="1188"/>
      <c r="BZ67" s="1188"/>
      <c r="CA67" s="1188"/>
      <c r="CB67" s="1188"/>
      <c r="CC67" s="1188"/>
      <c r="CD67" s="1188"/>
      <c r="CE67" s="1188"/>
      <c r="CF67" s="1188"/>
      <c r="CG67" s="1188"/>
      <c r="CH67" s="1188"/>
      <c r="CI67" s="1188"/>
      <c r="CJ67" s="1188"/>
      <c r="CK67" s="1188"/>
      <c r="CL67" s="1188"/>
      <c r="CM67" s="1188"/>
      <c r="CN67" s="1188"/>
      <c r="CO67" s="1188"/>
      <c r="CP67" s="1188"/>
      <c r="CQ67" s="1188"/>
      <c r="CR67" s="1188"/>
      <c r="CS67" s="1188"/>
      <c r="CT67" s="1188"/>
      <c r="CU67" s="1188"/>
      <c r="CV67" s="1188"/>
      <c r="CW67" s="1188"/>
      <c r="CX67" s="1188"/>
      <c r="CY67" s="1188"/>
      <c r="CZ67" s="1188"/>
      <c r="DA67" s="1188"/>
      <c r="DB67" s="1188"/>
      <c r="DC67" s="1189"/>
    </row>
    <row r="68" spans="2:107" ht="13" x14ac:dyDescent="0.2">
      <c r="B68" s="12"/>
      <c r="AN68" s="1187"/>
      <c r="AO68" s="1188"/>
      <c r="AP68" s="1188"/>
      <c r="AQ68" s="1188"/>
      <c r="AR68" s="1188"/>
      <c r="AS68" s="1188"/>
      <c r="AT68" s="1188"/>
      <c r="AU68" s="1188"/>
      <c r="AV68" s="1188"/>
      <c r="AW68" s="1188"/>
      <c r="AX68" s="1188"/>
      <c r="AY68" s="1188"/>
      <c r="AZ68" s="1188"/>
      <c r="BA68" s="1188"/>
      <c r="BB68" s="1188"/>
      <c r="BC68" s="1188"/>
      <c r="BD68" s="1188"/>
      <c r="BE68" s="1188"/>
      <c r="BF68" s="1188"/>
      <c r="BG68" s="1188"/>
      <c r="BH68" s="1188"/>
      <c r="BI68" s="1188"/>
      <c r="BJ68" s="1188"/>
      <c r="BK68" s="1188"/>
      <c r="BL68" s="1188"/>
      <c r="BM68" s="1188"/>
      <c r="BN68" s="1188"/>
      <c r="BO68" s="1188"/>
      <c r="BP68" s="1188"/>
      <c r="BQ68" s="1188"/>
      <c r="BR68" s="1188"/>
      <c r="BS68" s="1188"/>
      <c r="BT68" s="1188"/>
      <c r="BU68" s="1188"/>
      <c r="BV68" s="1188"/>
      <c r="BW68" s="1188"/>
      <c r="BX68" s="1188"/>
      <c r="BY68" s="1188"/>
      <c r="BZ68" s="1188"/>
      <c r="CA68" s="1188"/>
      <c r="CB68" s="1188"/>
      <c r="CC68" s="1188"/>
      <c r="CD68" s="1188"/>
      <c r="CE68" s="1188"/>
      <c r="CF68" s="1188"/>
      <c r="CG68" s="1188"/>
      <c r="CH68" s="1188"/>
      <c r="CI68" s="1188"/>
      <c r="CJ68" s="1188"/>
      <c r="CK68" s="1188"/>
      <c r="CL68" s="1188"/>
      <c r="CM68" s="1188"/>
      <c r="CN68" s="1188"/>
      <c r="CO68" s="1188"/>
      <c r="CP68" s="1188"/>
      <c r="CQ68" s="1188"/>
      <c r="CR68" s="1188"/>
      <c r="CS68" s="1188"/>
      <c r="CT68" s="1188"/>
      <c r="CU68" s="1188"/>
      <c r="CV68" s="1188"/>
      <c r="CW68" s="1188"/>
      <c r="CX68" s="1188"/>
      <c r="CY68" s="1188"/>
      <c r="CZ68" s="1188"/>
      <c r="DA68" s="1188"/>
      <c r="DB68" s="1188"/>
      <c r="DC68" s="1189"/>
    </row>
    <row r="69" spans="2:107" ht="13" x14ac:dyDescent="0.2">
      <c r="B69" s="12"/>
      <c r="AN69" s="1190"/>
      <c r="AO69" s="1191"/>
      <c r="AP69" s="1191"/>
      <c r="AQ69" s="1191"/>
      <c r="AR69" s="1191"/>
      <c r="AS69" s="1191"/>
      <c r="AT69" s="1191"/>
      <c r="AU69" s="1191"/>
      <c r="AV69" s="1191"/>
      <c r="AW69" s="1191"/>
      <c r="AX69" s="1191"/>
      <c r="AY69" s="1191"/>
      <c r="AZ69" s="1191"/>
      <c r="BA69" s="1191"/>
      <c r="BB69" s="1191"/>
      <c r="BC69" s="1191"/>
      <c r="BD69" s="1191"/>
      <c r="BE69" s="1191"/>
      <c r="BF69" s="1191"/>
      <c r="BG69" s="1191"/>
      <c r="BH69" s="1191"/>
      <c r="BI69" s="1191"/>
      <c r="BJ69" s="1191"/>
      <c r="BK69" s="1191"/>
      <c r="BL69" s="1191"/>
      <c r="BM69" s="1191"/>
      <c r="BN69" s="1191"/>
      <c r="BO69" s="1191"/>
      <c r="BP69" s="1191"/>
      <c r="BQ69" s="1191"/>
      <c r="BR69" s="1191"/>
      <c r="BS69" s="1191"/>
      <c r="BT69" s="1191"/>
      <c r="BU69" s="1191"/>
      <c r="BV69" s="1191"/>
      <c r="BW69" s="1191"/>
      <c r="BX69" s="1191"/>
      <c r="BY69" s="1191"/>
      <c r="BZ69" s="1191"/>
      <c r="CA69" s="1191"/>
      <c r="CB69" s="1191"/>
      <c r="CC69" s="1191"/>
      <c r="CD69" s="1191"/>
      <c r="CE69" s="1191"/>
      <c r="CF69" s="1191"/>
      <c r="CG69" s="1191"/>
      <c r="CH69" s="1191"/>
      <c r="CI69" s="1191"/>
      <c r="CJ69" s="1191"/>
      <c r="CK69" s="1191"/>
      <c r="CL69" s="1191"/>
      <c r="CM69" s="1191"/>
      <c r="CN69" s="1191"/>
      <c r="CO69" s="1191"/>
      <c r="CP69" s="1191"/>
      <c r="CQ69" s="1191"/>
      <c r="CR69" s="1191"/>
      <c r="CS69" s="1191"/>
      <c r="CT69" s="1191"/>
      <c r="CU69" s="1191"/>
      <c r="CV69" s="1191"/>
      <c r="CW69" s="1191"/>
      <c r="CX69" s="1191"/>
      <c r="CY69" s="1191"/>
      <c r="CZ69" s="1191"/>
      <c r="DA69" s="1191"/>
      <c r="DB69" s="1191"/>
      <c r="DC69" s="1192"/>
    </row>
    <row r="70" spans="2:107" ht="13"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 x14ac:dyDescent="0.2">
      <c r="B71" s="12"/>
      <c r="G71" s="37"/>
      <c r="I71" s="38"/>
      <c r="J71" s="35"/>
      <c r="K71" s="35"/>
      <c r="L71" s="36"/>
      <c r="M71" s="35"/>
      <c r="N71" s="36"/>
      <c r="AM71" s="37"/>
      <c r="AN71" s="3" t="s">
        <v>3</v>
      </c>
    </row>
    <row r="72" spans="2:107" ht="13" x14ac:dyDescent="0.2">
      <c r="B72" s="12"/>
      <c r="G72" s="1176"/>
      <c r="H72" s="1176"/>
      <c r="I72" s="1176"/>
      <c r="J72" s="1176"/>
      <c r="K72" s="22"/>
      <c r="L72" s="22"/>
      <c r="M72" s="23"/>
      <c r="N72" s="23"/>
      <c r="AN72" s="1194"/>
      <c r="AO72" s="1195"/>
      <c r="AP72" s="1195"/>
      <c r="AQ72" s="1195"/>
      <c r="AR72" s="1195"/>
      <c r="AS72" s="1195"/>
      <c r="AT72" s="1195"/>
      <c r="AU72" s="1195"/>
      <c r="AV72" s="1195"/>
      <c r="AW72" s="1195"/>
      <c r="AX72" s="1195"/>
      <c r="AY72" s="1195"/>
      <c r="AZ72" s="1195"/>
      <c r="BA72" s="1195"/>
      <c r="BB72" s="1195"/>
      <c r="BC72" s="1195"/>
      <c r="BD72" s="1195"/>
      <c r="BE72" s="1195"/>
      <c r="BF72" s="1195"/>
      <c r="BG72" s="1195"/>
      <c r="BH72" s="1195"/>
      <c r="BI72" s="1195"/>
      <c r="BJ72" s="1195"/>
      <c r="BK72" s="1195"/>
      <c r="BL72" s="1195"/>
      <c r="BM72" s="1195"/>
      <c r="BN72" s="1195"/>
      <c r="BO72" s="1196"/>
      <c r="BP72" s="1182" t="s">
        <v>4</v>
      </c>
      <c r="BQ72" s="1182"/>
      <c r="BR72" s="1182"/>
      <c r="BS72" s="1182"/>
      <c r="BT72" s="1182"/>
      <c r="BU72" s="1182"/>
      <c r="BV72" s="1182"/>
      <c r="BW72" s="1182"/>
      <c r="BX72" s="1182" t="s">
        <v>5</v>
      </c>
      <c r="BY72" s="1182"/>
      <c r="BZ72" s="1182"/>
      <c r="CA72" s="1182"/>
      <c r="CB72" s="1182"/>
      <c r="CC72" s="1182"/>
      <c r="CD72" s="1182"/>
      <c r="CE72" s="1182"/>
      <c r="CF72" s="1182" t="s">
        <v>6</v>
      </c>
      <c r="CG72" s="1182"/>
      <c r="CH72" s="1182"/>
      <c r="CI72" s="1182"/>
      <c r="CJ72" s="1182"/>
      <c r="CK72" s="1182"/>
      <c r="CL72" s="1182"/>
      <c r="CM72" s="1182"/>
      <c r="CN72" s="1182" t="s">
        <v>7</v>
      </c>
      <c r="CO72" s="1182"/>
      <c r="CP72" s="1182"/>
      <c r="CQ72" s="1182"/>
      <c r="CR72" s="1182"/>
      <c r="CS72" s="1182"/>
      <c r="CT72" s="1182"/>
      <c r="CU72" s="1182"/>
      <c r="CV72" s="1182" t="s">
        <v>8</v>
      </c>
      <c r="CW72" s="1182"/>
      <c r="CX72" s="1182"/>
      <c r="CY72" s="1182"/>
      <c r="CZ72" s="1182"/>
      <c r="DA72" s="1182"/>
      <c r="DB72" s="1182"/>
      <c r="DC72" s="1182"/>
    </row>
    <row r="73" spans="2:107" ht="13" x14ac:dyDescent="0.2">
      <c r="B73" s="12"/>
      <c r="G73" s="1193"/>
      <c r="H73" s="1193"/>
      <c r="I73" s="1193"/>
      <c r="J73" s="1193"/>
      <c r="K73" s="1177"/>
      <c r="L73" s="1177"/>
      <c r="M73" s="1177"/>
      <c r="N73" s="1177"/>
      <c r="AM73" s="21"/>
      <c r="AN73" s="1181" t="s">
        <v>9</v>
      </c>
      <c r="AO73" s="1181"/>
      <c r="AP73" s="1181"/>
      <c r="AQ73" s="1181"/>
      <c r="AR73" s="1181"/>
      <c r="AS73" s="1181"/>
      <c r="AT73" s="1181"/>
      <c r="AU73" s="1181"/>
      <c r="AV73" s="1181"/>
      <c r="AW73" s="1181"/>
      <c r="AX73" s="1181"/>
      <c r="AY73" s="1181"/>
      <c r="AZ73" s="1181"/>
      <c r="BA73" s="1181"/>
      <c r="BB73" s="1181" t="s">
        <v>10</v>
      </c>
      <c r="BC73" s="1181"/>
      <c r="BD73" s="1181"/>
      <c r="BE73" s="1181"/>
      <c r="BF73" s="1181"/>
      <c r="BG73" s="1181"/>
      <c r="BH73" s="1181"/>
      <c r="BI73" s="1181"/>
      <c r="BJ73" s="1181"/>
      <c r="BK73" s="1181"/>
      <c r="BL73" s="1181"/>
      <c r="BM73" s="1181"/>
      <c r="BN73" s="1181"/>
      <c r="BO73" s="1181"/>
      <c r="BP73" s="1178">
        <v>92.6</v>
      </c>
      <c r="BQ73" s="1178"/>
      <c r="BR73" s="1178"/>
      <c r="BS73" s="1178"/>
      <c r="BT73" s="1178"/>
      <c r="BU73" s="1178"/>
      <c r="BV73" s="1178"/>
      <c r="BW73" s="1178"/>
      <c r="BX73" s="1178">
        <v>90.7</v>
      </c>
      <c r="BY73" s="1178"/>
      <c r="BZ73" s="1178"/>
      <c r="CA73" s="1178"/>
      <c r="CB73" s="1178"/>
      <c r="CC73" s="1178"/>
      <c r="CD73" s="1178"/>
      <c r="CE73" s="1178"/>
      <c r="CF73" s="1178">
        <v>99.1</v>
      </c>
      <c r="CG73" s="1178"/>
      <c r="CH73" s="1178"/>
      <c r="CI73" s="1178"/>
      <c r="CJ73" s="1178"/>
      <c r="CK73" s="1178"/>
      <c r="CL73" s="1178"/>
      <c r="CM73" s="1178"/>
      <c r="CN73" s="1178">
        <v>101.9</v>
      </c>
      <c r="CO73" s="1178"/>
      <c r="CP73" s="1178"/>
      <c r="CQ73" s="1178"/>
      <c r="CR73" s="1178"/>
      <c r="CS73" s="1178"/>
      <c r="CT73" s="1178"/>
      <c r="CU73" s="1178"/>
      <c r="CV73" s="1178">
        <v>94.6</v>
      </c>
      <c r="CW73" s="1178"/>
      <c r="CX73" s="1178"/>
      <c r="CY73" s="1178"/>
      <c r="CZ73" s="1178"/>
      <c r="DA73" s="1178"/>
      <c r="DB73" s="1178"/>
      <c r="DC73" s="1178"/>
    </row>
    <row r="74" spans="2:107" ht="13" x14ac:dyDescent="0.2">
      <c r="B74" s="12"/>
      <c r="G74" s="1193"/>
      <c r="H74" s="1193"/>
      <c r="I74" s="1193"/>
      <c r="J74" s="1193"/>
      <c r="K74" s="1177"/>
      <c r="L74" s="1177"/>
      <c r="M74" s="1177"/>
      <c r="N74" s="1177"/>
      <c r="AM74" s="21"/>
      <c r="AN74" s="1181"/>
      <c r="AO74" s="1181"/>
      <c r="AP74" s="1181"/>
      <c r="AQ74" s="1181"/>
      <c r="AR74" s="1181"/>
      <c r="AS74" s="1181"/>
      <c r="AT74" s="1181"/>
      <c r="AU74" s="1181"/>
      <c r="AV74" s="1181"/>
      <c r="AW74" s="1181"/>
      <c r="AX74" s="1181"/>
      <c r="AY74" s="1181"/>
      <c r="AZ74" s="1181"/>
      <c r="BA74" s="1181"/>
      <c r="BB74" s="1181"/>
      <c r="BC74" s="1181"/>
      <c r="BD74" s="1181"/>
      <c r="BE74" s="1181"/>
      <c r="BF74" s="1181"/>
      <c r="BG74" s="1181"/>
      <c r="BH74" s="1181"/>
      <c r="BI74" s="1181"/>
      <c r="BJ74" s="1181"/>
      <c r="BK74" s="1181"/>
      <c r="BL74" s="1181"/>
      <c r="BM74" s="1181"/>
      <c r="BN74" s="1181"/>
      <c r="BO74" s="1181"/>
      <c r="BP74" s="1178"/>
      <c r="BQ74" s="1178"/>
      <c r="BR74" s="1178"/>
      <c r="BS74" s="1178"/>
      <c r="BT74" s="1178"/>
      <c r="BU74" s="1178"/>
      <c r="BV74" s="1178"/>
      <c r="BW74" s="1178"/>
      <c r="BX74" s="1178"/>
      <c r="BY74" s="1178"/>
      <c r="BZ74" s="1178"/>
      <c r="CA74" s="1178"/>
      <c r="CB74" s="1178"/>
      <c r="CC74" s="1178"/>
      <c r="CD74" s="1178"/>
      <c r="CE74" s="1178"/>
      <c r="CF74" s="1178"/>
      <c r="CG74" s="1178"/>
      <c r="CH74" s="1178"/>
      <c r="CI74" s="1178"/>
      <c r="CJ74" s="1178"/>
      <c r="CK74" s="1178"/>
      <c r="CL74" s="1178"/>
      <c r="CM74" s="1178"/>
      <c r="CN74" s="1178"/>
      <c r="CO74" s="1178"/>
      <c r="CP74" s="1178"/>
      <c r="CQ74" s="1178"/>
      <c r="CR74" s="1178"/>
      <c r="CS74" s="1178"/>
      <c r="CT74" s="1178"/>
      <c r="CU74" s="1178"/>
      <c r="CV74" s="1178"/>
      <c r="CW74" s="1178"/>
      <c r="CX74" s="1178"/>
      <c r="CY74" s="1178"/>
      <c r="CZ74" s="1178"/>
      <c r="DA74" s="1178"/>
      <c r="DB74" s="1178"/>
      <c r="DC74" s="1178"/>
    </row>
    <row r="75" spans="2:107" ht="13" x14ac:dyDescent="0.2">
      <c r="B75" s="12"/>
      <c r="G75" s="1193"/>
      <c r="H75" s="1193"/>
      <c r="I75" s="1176"/>
      <c r="J75" s="1176"/>
      <c r="K75" s="1183"/>
      <c r="L75" s="1183"/>
      <c r="M75" s="1183"/>
      <c r="N75" s="1183"/>
      <c r="AM75" s="21"/>
      <c r="AN75" s="1181"/>
      <c r="AO75" s="1181"/>
      <c r="AP75" s="1181"/>
      <c r="AQ75" s="1181"/>
      <c r="AR75" s="1181"/>
      <c r="AS75" s="1181"/>
      <c r="AT75" s="1181"/>
      <c r="AU75" s="1181"/>
      <c r="AV75" s="1181"/>
      <c r="AW75" s="1181"/>
      <c r="AX75" s="1181"/>
      <c r="AY75" s="1181"/>
      <c r="AZ75" s="1181"/>
      <c r="BA75" s="1181"/>
      <c r="BB75" s="1181" t="s">
        <v>14</v>
      </c>
      <c r="BC75" s="1181"/>
      <c r="BD75" s="1181"/>
      <c r="BE75" s="1181"/>
      <c r="BF75" s="1181"/>
      <c r="BG75" s="1181"/>
      <c r="BH75" s="1181"/>
      <c r="BI75" s="1181"/>
      <c r="BJ75" s="1181"/>
      <c r="BK75" s="1181"/>
      <c r="BL75" s="1181"/>
      <c r="BM75" s="1181"/>
      <c r="BN75" s="1181"/>
      <c r="BO75" s="1181"/>
      <c r="BP75" s="1178">
        <v>4.5</v>
      </c>
      <c r="BQ75" s="1178"/>
      <c r="BR75" s="1178"/>
      <c r="BS75" s="1178"/>
      <c r="BT75" s="1178"/>
      <c r="BU75" s="1178"/>
      <c r="BV75" s="1178"/>
      <c r="BW75" s="1178"/>
      <c r="BX75" s="1178">
        <v>4.9000000000000004</v>
      </c>
      <c r="BY75" s="1178"/>
      <c r="BZ75" s="1178"/>
      <c r="CA75" s="1178"/>
      <c r="CB75" s="1178"/>
      <c r="CC75" s="1178"/>
      <c r="CD75" s="1178"/>
      <c r="CE75" s="1178"/>
      <c r="CF75" s="1178">
        <v>4.9000000000000004</v>
      </c>
      <c r="CG75" s="1178"/>
      <c r="CH75" s="1178"/>
      <c r="CI75" s="1178"/>
      <c r="CJ75" s="1178"/>
      <c r="CK75" s="1178"/>
      <c r="CL75" s="1178"/>
      <c r="CM75" s="1178"/>
      <c r="CN75" s="1178">
        <v>4.9000000000000004</v>
      </c>
      <c r="CO75" s="1178"/>
      <c r="CP75" s="1178"/>
      <c r="CQ75" s="1178"/>
      <c r="CR75" s="1178"/>
      <c r="CS75" s="1178"/>
      <c r="CT75" s="1178"/>
      <c r="CU75" s="1178"/>
      <c r="CV75" s="1178">
        <v>5.2</v>
      </c>
      <c r="CW75" s="1178"/>
      <c r="CX75" s="1178"/>
      <c r="CY75" s="1178"/>
      <c r="CZ75" s="1178"/>
      <c r="DA75" s="1178"/>
      <c r="DB75" s="1178"/>
      <c r="DC75" s="1178"/>
    </row>
    <row r="76" spans="2:107" ht="13" x14ac:dyDescent="0.2">
      <c r="B76" s="12"/>
      <c r="G76" s="1193"/>
      <c r="H76" s="1193"/>
      <c r="I76" s="1176"/>
      <c r="J76" s="1176"/>
      <c r="K76" s="1183"/>
      <c r="L76" s="1183"/>
      <c r="M76" s="1183"/>
      <c r="N76" s="1183"/>
      <c r="AM76" s="21"/>
      <c r="AN76" s="1181"/>
      <c r="AO76" s="1181"/>
      <c r="AP76" s="1181"/>
      <c r="AQ76" s="1181"/>
      <c r="AR76" s="1181"/>
      <c r="AS76" s="1181"/>
      <c r="AT76" s="1181"/>
      <c r="AU76" s="1181"/>
      <c r="AV76" s="1181"/>
      <c r="AW76" s="1181"/>
      <c r="AX76" s="1181"/>
      <c r="AY76" s="1181"/>
      <c r="AZ76" s="1181"/>
      <c r="BA76" s="1181"/>
      <c r="BB76" s="1181"/>
      <c r="BC76" s="1181"/>
      <c r="BD76" s="1181"/>
      <c r="BE76" s="1181"/>
      <c r="BF76" s="1181"/>
      <c r="BG76" s="1181"/>
      <c r="BH76" s="1181"/>
      <c r="BI76" s="1181"/>
      <c r="BJ76" s="1181"/>
      <c r="BK76" s="1181"/>
      <c r="BL76" s="1181"/>
      <c r="BM76" s="1181"/>
      <c r="BN76" s="1181"/>
      <c r="BO76" s="1181"/>
      <c r="BP76" s="1178"/>
      <c r="BQ76" s="1178"/>
      <c r="BR76" s="1178"/>
      <c r="BS76" s="1178"/>
      <c r="BT76" s="1178"/>
      <c r="BU76" s="1178"/>
      <c r="BV76" s="1178"/>
      <c r="BW76" s="1178"/>
      <c r="BX76" s="1178"/>
      <c r="BY76" s="1178"/>
      <c r="BZ76" s="1178"/>
      <c r="CA76" s="1178"/>
      <c r="CB76" s="1178"/>
      <c r="CC76" s="1178"/>
      <c r="CD76" s="1178"/>
      <c r="CE76" s="1178"/>
      <c r="CF76" s="1178"/>
      <c r="CG76" s="1178"/>
      <c r="CH76" s="1178"/>
      <c r="CI76" s="1178"/>
      <c r="CJ76" s="1178"/>
      <c r="CK76" s="1178"/>
      <c r="CL76" s="1178"/>
      <c r="CM76" s="1178"/>
      <c r="CN76" s="1178"/>
      <c r="CO76" s="1178"/>
      <c r="CP76" s="1178"/>
      <c r="CQ76" s="1178"/>
      <c r="CR76" s="1178"/>
      <c r="CS76" s="1178"/>
      <c r="CT76" s="1178"/>
      <c r="CU76" s="1178"/>
      <c r="CV76" s="1178"/>
      <c r="CW76" s="1178"/>
      <c r="CX76" s="1178"/>
      <c r="CY76" s="1178"/>
      <c r="CZ76" s="1178"/>
      <c r="DA76" s="1178"/>
      <c r="DB76" s="1178"/>
      <c r="DC76" s="1178"/>
    </row>
    <row r="77" spans="2:107" ht="13" x14ac:dyDescent="0.2">
      <c r="B77" s="12"/>
      <c r="G77" s="1176"/>
      <c r="H77" s="1176"/>
      <c r="I77" s="1176"/>
      <c r="J77" s="1176"/>
      <c r="K77" s="1177"/>
      <c r="L77" s="1177"/>
      <c r="M77" s="1177"/>
      <c r="N77" s="1177"/>
      <c r="AN77" s="1182" t="s">
        <v>12</v>
      </c>
      <c r="AO77" s="1182"/>
      <c r="AP77" s="1182"/>
      <c r="AQ77" s="1182"/>
      <c r="AR77" s="1182"/>
      <c r="AS77" s="1182"/>
      <c r="AT77" s="1182"/>
      <c r="AU77" s="1182"/>
      <c r="AV77" s="1182"/>
      <c r="AW77" s="1182"/>
      <c r="AX77" s="1182"/>
      <c r="AY77" s="1182"/>
      <c r="AZ77" s="1182"/>
      <c r="BA77" s="1182"/>
      <c r="BB77" s="1181" t="s">
        <v>10</v>
      </c>
      <c r="BC77" s="1181"/>
      <c r="BD77" s="1181"/>
      <c r="BE77" s="1181"/>
      <c r="BF77" s="1181"/>
      <c r="BG77" s="1181"/>
      <c r="BH77" s="1181"/>
      <c r="BI77" s="1181"/>
      <c r="BJ77" s="1181"/>
      <c r="BK77" s="1181"/>
      <c r="BL77" s="1181"/>
      <c r="BM77" s="1181"/>
      <c r="BN77" s="1181"/>
      <c r="BO77" s="1181"/>
      <c r="BP77" s="1178">
        <v>33.1</v>
      </c>
      <c r="BQ77" s="1178"/>
      <c r="BR77" s="1178"/>
      <c r="BS77" s="1178"/>
      <c r="BT77" s="1178"/>
      <c r="BU77" s="1178"/>
      <c r="BV77" s="1178"/>
      <c r="BW77" s="1178"/>
      <c r="BX77" s="1178">
        <v>31.3</v>
      </c>
      <c r="BY77" s="1178"/>
      <c r="BZ77" s="1178"/>
      <c r="CA77" s="1178"/>
      <c r="CB77" s="1178"/>
      <c r="CC77" s="1178"/>
      <c r="CD77" s="1178"/>
      <c r="CE77" s="1178"/>
      <c r="CF77" s="1178">
        <v>25.3</v>
      </c>
      <c r="CG77" s="1178"/>
      <c r="CH77" s="1178"/>
      <c r="CI77" s="1178"/>
      <c r="CJ77" s="1178"/>
      <c r="CK77" s="1178"/>
      <c r="CL77" s="1178"/>
      <c r="CM77" s="1178"/>
      <c r="CN77" s="1178">
        <v>25.5</v>
      </c>
      <c r="CO77" s="1178"/>
      <c r="CP77" s="1178"/>
      <c r="CQ77" s="1178"/>
      <c r="CR77" s="1178"/>
      <c r="CS77" s="1178"/>
      <c r="CT77" s="1178"/>
      <c r="CU77" s="1178"/>
      <c r="CV77" s="1178">
        <v>25.1</v>
      </c>
      <c r="CW77" s="1178"/>
      <c r="CX77" s="1178"/>
      <c r="CY77" s="1178"/>
      <c r="CZ77" s="1178"/>
      <c r="DA77" s="1178"/>
      <c r="DB77" s="1178"/>
      <c r="DC77" s="1178"/>
    </row>
    <row r="78" spans="2:107" ht="13" x14ac:dyDescent="0.2">
      <c r="B78" s="12"/>
      <c r="G78" s="1176"/>
      <c r="H78" s="1176"/>
      <c r="I78" s="1176"/>
      <c r="J78" s="1176"/>
      <c r="K78" s="1177"/>
      <c r="L78" s="1177"/>
      <c r="M78" s="1177"/>
      <c r="N78" s="1177"/>
      <c r="AN78" s="1182"/>
      <c r="AO78" s="1182"/>
      <c r="AP78" s="1182"/>
      <c r="AQ78" s="1182"/>
      <c r="AR78" s="1182"/>
      <c r="AS78" s="1182"/>
      <c r="AT78" s="1182"/>
      <c r="AU78" s="1182"/>
      <c r="AV78" s="1182"/>
      <c r="AW78" s="1182"/>
      <c r="AX78" s="1182"/>
      <c r="AY78" s="1182"/>
      <c r="AZ78" s="1182"/>
      <c r="BA78" s="1182"/>
      <c r="BB78" s="1181"/>
      <c r="BC78" s="1181"/>
      <c r="BD78" s="1181"/>
      <c r="BE78" s="1181"/>
      <c r="BF78" s="1181"/>
      <c r="BG78" s="1181"/>
      <c r="BH78" s="1181"/>
      <c r="BI78" s="1181"/>
      <c r="BJ78" s="1181"/>
      <c r="BK78" s="1181"/>
      <c r="BL78" s="1181"/>
      <c r="BM78" s="1181"/>
      <c r="BN78" s="1181"/>
      <c r="BO78" s="1181"/>
      <c r="BP78" s="1178"/>
      <c r="BQ78" s="1178"/>
      <c r="BR78" s="1178"/>
      <c r="BS78" s="1178"/>
      <c r="BT78" s="1178"/>
      <c r="BU78" s="1178"/>
      <c r="BV78" s="1178"/>
      <c r="BW78" s="1178"/>
      <c r="BX78" s="1178"/>
      <c r="BY78" s="1178"/>
      <c r="BZ78" s="1178"/>
      <c r="CA78" s="1178"/>
      <c r="CB78" s="1178"/>
      <c r="CC78" s="1178"/>
      <c r="CD78" s="1178"/>
      <c r="CE78" s="1178"/>
      <c r="CF78" s="1178"/>
      <c r="CG78" s="1178"/>
      <c r="CH78" s="1178"/>
      <c r="CI78" s="1178"/>
      <c r="CJ78" s="1178"/>
      <c r="CK78" s="1178"/>
      <c r="CL78" s="1178"/>
      <c r="CM78" s="1178"/>
      <c r="CN78" s="1178"/>
      <c r="CO78" s="1178"/>
      <c r="CP78" s="1178"/>
      <c r="CQ78" s="1178"/>
      <c r="CR78" s="1178"/>
      <c r="CS78" s="1178"/>
      <c r="CT78" s="1178"/>
      <c r="CU78" s="1178"/>
      <c r="CV78" s="1178"/>
      <c r="CW78" s="1178"/>
      <c r="CX78" s="1178"/>
      <c r="CY78" s="1178"/>
      <c r="CZ78" s="1178"/>
      <c r="DA78" s="1178"/>
      <c r="DB78" s="1178"/>
      <c r="DC78" s="1178"/>
    </row>
    <row r="79" spans="2:107" ht="13" x14ac:dyDescent="0.2">
      <c r="B79" s="12"/>
      <c r="G79" s="1176"/>
      <c r="H79" s="1176"/>
      <c r="I79" s="1179"/>
      <c r="J79" s="1179"/>
      <c r="K79" s="1180"/>
      <c r="L79" s="1180"/>
      <c r="M79" s="1180"/>
      <c r="N79" s="1180"/>
      <c r="AN79" s="1182"/>
      <c r="AO79" s="1182"/>
      <c r="AP79" s="1182"/>
      <c r="AQ79" s="1182"/>
      <c r="AR79" s="1182"/>
      <c r="AS79" s="1182"/>
      <c r="AT79" s="1182"/>
      <c r="AU79" s="1182"/>
      <c r="AV79" s="1182"/>
      <c r="AW79" s="1182"/>
      <c r="AX79" s="1182"/>
      <c r="AY79" s="1182"/>
      <c r="AZ79" s="1182"/>
      <c r="BA79" s="1182"/>
      <c r="BB79" s="1181" t="s">
        <v>14</v>
      </c>
      <c r="BC79" s="1181"/>
      <c r="BD79" s="1181"/>
      <c r="BE79" s="1181"/>
      <c r="BF79" s="1181"/>
      <c r="BG79" s="1181"/>
      <c r="BH79" s="1181"/>
      <c r="BI79" s="1181"/>
      <c r="BJ79" s="1181"/>
      <c r="BK79" s="1181"/>
      <c r="BL79" s="1181"/>
      <c r="BM79" s="1181"/>
      <c r="BN79" s="1181"/>
      <c r="BO79" s="1181"/>
      <c r="BP79" s="1178">
        <v>7.5</v>
      </c>
      <c r="BQ79" s="1178"/>
      <c r="BR79" s="1178"/>
      <c r="BS79" s="1178"/>
      <c r="BT79" s="1178"/>
      <c r="BU79" s="1178"/>
      <c r="BV79" s="1178"/>
      <c r="BW79" s="1178"/>
      <c r="BX79" s="1178">
        <v>7.2</v>
      </c>
      <c r="BY79" s="1178"/>
      <c r="BZ79" s="1178"/>
      <c r="CA79" s="1178"/>
      <c r="CB79" s="1178"/>
      <c r="CC79" s="1178"/>
      <c r="CD79" s="1178"/>
      <c r="CE79" s="1178"/>
      <c r="CF79" s="1178">
        <v>6.9</v>
      </c>
      <c r="CG79" s="1178"/>
      <c r="CH79" s="1178"/>
      <c r="CI79" s="1178"/>
      <c r="CJ79" s="1178"/>
      <c r="CK79" s="1178"/>
      <c r="CL79" s="1178"/>
      <c r="CM79" s="1178"/>
      <c r="CN79" s="1178">
        <v>6.6</v>
      </c>
      <c r="CO79" s="1178"/>
      <c r="CP79" s="1178"/>
      <c r="CQ79" s="1178"/>
      <c r="CR79" s="1178"/>
      <c r="CS79" s="1178"/>
      <c r="CT79" s="1178"/>
      <c r="CU79" s="1178"/>
      <c r="CV79" s="1178">
        <v>6.4</v>
      </c>
      <c r="CW79" s="1178"/>
      <c r="CX79" s="1178"/>
      <c r="CY79" s="1178"/>
      <c r="CZ79" s="1178"/>
      <c r="DA79" s="1178"/>
      <c r="DB79" s="1178"/>
      <c r="DC79" s="1178"/>
    </row>
    <row r="80" spans="2:107" ht="13" x14ac:dyDescent="0.2">
      <c r="B80" s="12"/>
      <c r="G80" s="1176"/>
      <c r="H80" s="1176"/>
      <c r="I80" s="1179"/>
      <c r="J80" s="1179"/>
      <c r="K80" s="1180"/>
      <c r="L80" s="1180"/>
      <c r="M80" s="1180"/>
      <c r="N80" s="1180"/>
      <c r="AN80" s="1182"/>
      <c r="AO80" s="1182"/>
      <c r="AP80" s="1182"/>
      <c r="AQ80" s="1182"/>
      <c r="AR80" s="1182"/>
      <c r="AS80" s="1182"/>
      <c r="AT80" s="1182"/>
      <c r="AU80" s="1182"/>
      <c r="AV80" s="1182"/>
      <c r="AW80" s="1182"/>
      <c r="AX80" s="1182"/>
      <c r="AY80" s="1182"/>
      <c r="AZ80" s="1182"/>
      <c r="BA80" s="1182"/>
      <c r="BB80" s="1181"/>
      <c r="BC80" s="1181"/>
      <c r="BD80" s="1181"/>
      <c r="BE80" s="1181"/>
      <c r="BF80" s="1181"/>
      <c r="BG80" s="1181"/>
      <c r="BH80" s="1181"/>
      <c r="BI80" s="1181"/>
      <c r="BJ80" s="1181"/>
      <c r="BK80" s="1181"/>
      <c r="BL80" s="1181"/>
      <c r="BM80" s="1181"/>
      <c r="BN80" s="1181"/>
      <c r="BO80" s="1181"/>
      <c r="BP80" s="1178"/>
      <c r="BQ80" s="1178"/>
      <c r="BR80" s="1178"/>
      <c r="BS80" s="1178"/>
      <c r="BT80" s="1178"/>
      <c r="BU80" s="1178"/>
      <c r="BV80" s="1178"/>
      <c r="BW80" s="1178"/>
      <c r="BX80" s="1178"/>
      <c r="BY80" s="1178"/>
      <c r="BZ80" s="1178"/>
      <c r="CA80" s="1178"/>
      <c r="CB80" s="1178"/>
      <c r="CC80" s="1178"/>
      <c r="CD80" s="1178"/>
      <c r="CE80" s="1178"/>
      <c r="CF80" s="1178"/>
      <c r="CG80" s="1178"/>
      <c r="CH80" s="1178"/>
      <c r="CI80" s="1178"/>
      <c r="CJ80" s="1178"/>
      <c r="CK80" s="1178"/>
      <c r="CL80" s="1178"/>
      <c r="CM80" s="1178"/>
      <c r="CN80" s="1178"/>
      <c r="CO80" s="1178"/>
      <c r="CP80" s="1178"/>
      <c r="CQ80" s="1178"/>
      <c r="CR80" s="1178"/>
      <c r="CS80" s="1178"/>
      <c r="CT80" s="1178"/>
      <c r="CU80" s="1178"/>
      <c r="CV80" s="1178"/>
      <c r="CW80" s="1178"/>
      <c r="CX80" s="1178"/>
      <c r="CY80" s="1178"/>
      <c r="CZ80" s="1178"/>
      <c r="DA80" s="1178"/>
      <c r="DB80" s="1178"/>
      <c r="DC80" s="1178"/>
    </row>
    <row r="81" spans="2:109" ht="13" x14ac:dyDescent="0.2">
      <c r="B81" s="12"/>
    </row>
    <row r="82" spans="2:109" ht="16.5"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 x14ac:dyDescent="0.2">
      <c r="DD84" s="3"/>
      <c r="DE84" s="3"/>
    </row>
    <row r="85" spans="2:109" ht="13" x14ac:dyDescent="0.2">
      <c r="DD85" s="3"/>
      <c r="DE85" s="3"/>
    </row>
    <row r="86" spans="2:109" ht="13" hidden="1" x14ac:dyDescent="0.2">
      <c r="DD86" s="3"/>
      <c r="DE86" s="3"/>
    </row>
    <row r="87" spans="2:109" ht="13" hidden="1" x14ac:dyDescent="0.2">
      <c r="K87" s="40"/>
      <c r="AQ87" s="40"/>
      <c r="BC87" s="40"/>
      <c r="BO87" s="40"/>
      <c r="CA87" s="40"/>
      <c r="CM87" s="40"/>
      <c r="CY87" s="40"/>
      <c r="DD87" s="3"/>
      <c r="DE87" s="3"/>
    </row>
    <row r="88" spans="2:109" ht="13" hidden="1" x14ac:dyDescent="0.2">
      <c r="DD88" s="3"/>
      <c r="DE88" s="3"/>
    </row>
    <row r="89" spans="2:109" ht="13" hidden="1" x14ac:dyDescent="0.2">
      <c r="DD89" s="3"/>
      <c r="DE89" s="3"/>
    </row>
    <row r="90" spans="2:109" ht="13" hidden="1" x14ac:dyDescent="0.2">
      <c r="DD90" s="3"/>
      <c r="DE90" s="3"/>
    </row>
    <row r="91" spans="2:109" ht="13"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98EPFSJ1+Ze93sPM9TFA7nDJPTkQxdGfuQcVOGWcDRTw6MjgcT3fef7/Q/U1pc57xsSIYHVNGd06ZcQy6/d5wQ==" saltValue="VB60nD81Z9ofYsV6mfRag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5" customWidth="1"/>
    <col min="35" max="122" width="2.453125" style="6" customWidth="1"/>
    <col min="123" max="16384" width="2.4531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 x14ac:dyDescent="0.2">
      <c r="S2" s="6"/>
      <c r="AH2" s="6"/>
    </row>
    <row r="3" spans="1:34" ht="13"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 x14ac:dyDescent="0.2"/>
    <row r="5" spans="1:34" ht="13" x14ac:dyDescent="0.2"/>
    <row r="6" spans="1:34" ht="13" x14ac:dyDescent="0.2"/>
    <row r="7" spans="1:34" ht="13" x14ac:dyDescent="0.2"/>
    <row r="8" spans="1:34" ht="13" x14ac:dyDescent="0.2"/>
    <row r="9" spans="1:34" ht="13" x14ac:dyDescent="0.2">
      <c r="AH9" s="6"/>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6"/>
    </row>
    <row r="18" spans="12:34" ht="13" x14ac:dyDescent="0.2"/>
    <row r="19" spans="12:34" ht="13" x14ac:dyDescent="0.2"/>
    <row r="20" spans="12:34" ht="13" x14ac:dyDescent="0.2">
      <c r="AH20" s="6"/>
    </row>
    <row r="21" spans="12:34" ht="13" x14ac:dyDescent="0.2">
      <c r="AH21" s="6"/>
    </row>
    <row r="22" spans="12:34" ht="13" x14ac:dyDescent="0.2"/>
    <row r="23" spans="12:34" ht="13" x14ac:dyDescent="0.2"/>
    <row r="24" spans="12:34" ht="13" x14ac:dyDescent="0.2">
      <c r="Q24" s="6"/>
    </row>
    <row r="25" spans="12:34" ht="13" x14ac:dyDescent="0.2"/>
    <row r="26" spans="12:34" ht="13" x14ac:dyDescent="0.2"/>
    <row r="27" spans="12:34" ht="13" x14ac:dyDescent="0.2"/>
    <row r="28" spans="12:34" ht="13" x14ac:dyDescent="0.2">
      <c r="O28" s="6"/>
      <c r="T28" s="6"/>
      <c r="AH28" s="6"/>
    </row>
    <row r="29" spans="12:34" ht="13" x14ac:dyDescent="0.2"/>
    <row r="30" spans="12:34" ht="13" x14ac:dyDescent="0.2"/>
    <row r="31" spans="12:34" ht="13" x14ac:dyDescent="0.2">
      <c r="Q31" s="6"/>
    </row>
    <row r="32" spans="12:34" ht="13" x14ac:dyDescent="0.2">
      <c r="L32" s="6"/>
    </row>
    <row r="33" spans="2:34" ht="13" x14ac:dyDescent="0.2">
      <c r="C33" s="6"/>
      <c r="E33" s="6"/>
      <c r="G33" s="6"/>
      <c r="I33" s="6"/>
      <c r="X33" s="6"/>
    </row>
    <row r="34" spans="2:34" ht="13" x14ac:dyDescent="0.2">
      <c r="B34" s="6"/>
      <c r="P34" s="6"/>
      <c r="R34" s="6"/>
      <c r="T34" s="6"/>
    </row>
    <row r="35" spans="2:34" ht="13" x14ac:dyDescent="0.2">
      <c r="D35" s="6"/>
      <c r="W35" s="6"/>
      <c r="AC35" s="6"/>
      <c r="AD35" s="6"/>
      <c r="AE35" s="6"/>
      <c r="AF35" s="6"/>
      <c r="AG35" s="6"/>
      <c r="AH35" s="6"/>
    </row>
    <row r="36" spans="2:34" ht="13" x14ac:dyDescent="0.2">
      <c r="H36" s="6"/>
      <c r="J36" s="6"/>
      <c r="K36" s="6"/>
      <c r="M36" s="6"/>
      <c r="Y36" s="6"/>
      <c r="Z36" s="6"/>
      <c r="AA36" s="6"/>
      <c r="AB36" s="6"/>
      <c r="AC36" s="6"/>
      <c r="AD36" s="6"/>
      <c r="AE36" s="6"/>
      <c r="AF36" s="6"/>
      <c r="AG36" s="6"/>
      <c r="AH36" s="6"/>
    </row>
    <row r="37" spans="2:34" ht="13" x14ac:dyDescent="0.2">
      <c r="AH37" s="6"/>
    </row>
    <row r="38" spans="2:34" ht="13" x14ac:dyDescent="0.2">
      <c r="AG38" s="6"/>
      <c r="AH38" s="6"/>
    </row>
    <row r="39" spans="2:34" ht="13" x14ac:dyDescent="0.2"/>
    <row r="40" spans="2:34" ht="13" x14ac:dyDescent="0.2">
      <c r="X40" s="6"/>
    </row>
    <row r="41" spans="2:34" ht="13" x14ac:dyDescent="0.2">
      <c r="R41" s="6"/>
    </row>
    <row r="42" spans="2:34" ht="13" x14ac:dyDescent="0.2">
      <c r="W42" s="6"/>
    </row>
    <row r="43" spans="2:34" ht="13" x14ac:dyDescent="0.2">
      <c r="Y43" s="6"/>
      <c r="Z43" s="6"/>
      <c r="AA43" s="6"/>
      <c r="AB43" s="6"/>
      <c r="AC43" s="6"/>
      <c r="AD43" s="6"/>
      <c r="AE43" s="6"/>
      <c r="AF43" s="6"/>
      <c r="AG43" s="6"/>
      <c r="AH43" s="6"/>
    </row>
    <row r="44" spans="2:34" ht="13" x14ac:dyDescent="0.2">
      <c r="AH44" s="6"/>
    </row>
    <row r="45" spans="2:34" ht="13" x14ac:dyDescent="0.2">
      <c r="X45" s="6"/>
    </row>
    <row r="46" spans="2:34" ht="13" x14ac:dyDescent="0.2"/>
    <row r="47" spans="2:34" ht="13" x14ac:dyDescent="0.2"/>
    <row r="48" spans="2:34" ht="13" x14ac:dyDescent="0.2">
      <c r="W48" s="6"/>
      <c r="Y48" s="6"/>
      <c r="Z48" s="6"/>
      <c r="AA48" s="6"/>
      <c r="AB48" s="6"/>
      <c r="AC48" s="6"/>
      <c r="AD48" s="6"/>
      <c r="AE48" s="6"/>
      <c r="AF48" s="6"/>
      <c r="AG48" s="6"/>
      <c r="AH48" s="6"/>
    </row>
    <row r="49" spans="28:34" ht="13" x14ac:dyDescent="0.2"/>
    <row r="50" spans="28:34" ht="13" x14ac:dyDescent="0.2">
      <c r="AE50" s="6"/>
      <c r="AF50" s="6"/>
      <c r="AG50" s="6"/>
      <c r="AH50" s="6"/>
    </row>
    <row r="51" spans="28:34" ht="13" x14ac:dyDescent="0.2">
      <c r="AC51" s="6"/>
      <c r="AD51" s="6"/>
      <c r="AE51" s="6"/>
      <c r="AF51" s="6"/>
      <c r="AG51" s="6"/>
      <c r="AH51" s="6"/>
    </row>
    <row r="52" spans="28:34" ht="13" x14ac:dyDescent="0.2"/>
    <row r="53" spans="28:34" ht="13" x14ac:dyDescent="0.2">
      <c r="AF53" s="6"/>
      <c r="AG53" s="6"/>
      <c r="AH53" s="6"/>
    </row>
    <row r="54" spans="28:34" ht="13" x14ac:dyDescent="0.2">
      <c r="AH54" s="6"/>
    </row>
    <row r="55" spans="28:34" ht="13" x14ac:dyDescent="0.2"/>
    <row r="56" spans="28:34" ht="13" x14ac:dyDescent="0.2">
      <c r="AB56" s="6"/>
      <c r="AC56" s="6"/>
      <c r="AD56" s="6"/>
      <c r="AE56" s="6"/>
      <c r="AF56" s="6"/>
      <c r="AG56" s="6"/>
      <c r="AH56" s="6"/>
    </row>
    <row r="57" spans="28:34" ht="13" x14ac:dyDescent="0.2">
      <c r="AH57" s="6"/>
    </row>
    <row r="58" spans="28:34" ht="13" x14ac:dyDescent="0.2">
      <c r="AH58" s="6"/>
    </row>
    <row r="59" spans="28:34" ht="13" x14ac:dyDescent="0.2"/>
    <row r="60" spans="28:34" ht="13" x14ac:dyDescent="0.2"/>
    <row r="61" spans="28:34" ht="13" x14ac:dyDescent="0.2"/>
    <row r="62" spans="28:34" ht="13" x14ac:dyDescent="0.2"/>
    <row r="63" spans="28:34" ht="13" x14ac:dyDescent="0.2">
      <c r="AH63" s="6"/>
    </row>
    <row r="64" spans="28:34" ht="13" x14ac:dyDescent="0.2">
      <c r="AG64" s="6"/>
      <c r="AH64" s="6"/>
    </row>
    <row r="65" spans="28:34" ht="13" x14ac:dyDescent="0.2"/>
    <row r="66" spans="28:34" ht="13" x14ac:dyDescent="0.2"/>
    <row r="67" spans="28:34" ht="13" x14ac:dyDescent="0.2"/>
    <row r="68" spans="28:34" ht="13" x14ac:dyDescent="0.2">
      <c r="AB68" s="6"/>
      <c r="AC68" s="6"/>
      <c r="AD68" s="6"/>
      <c r="AE68" s="6"/>
      <c r="AF68" s="6"/>
      <c r="AG68" s="6"/>
      <c r="AH68" s="6"/>
    </row>
    <row r="69" spans="28:34" ht="13" x14ac:dyDescent="0.2">
      <c r="AF69" s="6"/>
      <c r="AG69" s="6"/>
      <c r="AH69" s="6"/>
    </row>
    <row r="70" spans="28:34" ht="13" x14ac:dyDescent="0.2"/>
    <row r="71" spans="28:34" ht="13" x14ac:dyDescent="0.2"/>
    <row r="72" spans="28:34" ht="13" x14ac:dyDescent="0.2"/>
    <row r="73" spans="28:34" ht="13" x14ac:dyDescent="0.2"/>
    <row r="74" spans="28:34" ht="13" x14ac:dyDescent="0.2"/>
    <row r="75" spans="28:34" ht="13" x14ac:dyDescent="0.2">
      <c r="AH75" s="6"/>
    </row>
    <row r="76" spans="28:34" ht="13" x14ac:dyDescent="0.2">
      <c r="AF76" s="6"/>
      <c r="AG76" s="6"/>
      <c r="AH76" s="6"/>
    </row>
    <row r="77" spans="28:34" ht="13" x14ac:dyDescent="0.2">
      <c r="AG77" s="6"/>
      <c r="AH77" s="6"/>
    </row>
    <row r="78" spans="28:34" ht="13" x14ac:dyDescent="0.2"/>
    <row r="79" spans="28:34" ht="13" x14ac:dyDescent="0.2"/>
    <row r="80" spans="28:34" ht="13" x14ac:dyDescent="0.2"/>
    <row r="81" spans="25:34" ht="13" x14ac:dyDescent="0.2"/>
    <row r="82" spans="25:34" ht="13" x14ac:dyDescent="0.2">
      <c r="Y82" s="6"/>
    </row>
    <row r="83" spans="25:34" ht="13" x14ac:dyDescent="0.2">
      <c r="Y83" s="6"/>
      <c r="Z83" s="6"/>
      <c r="AA83" s="6"/>
      <c r="AB83" s="6"/>
      <c r="AC83" s="6"/>
      <c r="AD83" s="6"/>
      <c r="AE83" s="6"/>
      <c r="AF83" s="6"/>
      <c r="AG83" s="6"/>
      <c r="AH83" s="6"/>
    </row>
    <row r="84" spans="25:34" ht="13" x14ac:dyDescent="0.2"/>
    <row r="85" spans="25:34" ht="13" x14ac:dyDescent="0.2"/>
    <row r="86" spans="25:34" ht="13" x14ac:dyDescent="0.2"/>
    <row r="87" spans="25:34" ht="13" x14ac:dyDescent="0.2"/>
    <row r="88" spans="25:34" ht="13" x14ac:dyDescent="0.2">
      <c r="AH88" s="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FRaypSdjRuFpUphat26Nju/jFvOoIMmLkkcht8kaiWqNf7SlFdasWiq+dfc/91ozuJXqlZ7yVVZCyfYe5x+Dkw==" saltValue="fGeVTqVNF78a0GT56j+Y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5" customWidth="1"/>
    <col min="35" max="122" width="2.453125" style="6" customWidth="1"/>
    <col min="123" max="16384" width="2.4531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 x14ac:dyDescent="0.2">
      <c r="S2" s="6"/>
      <c r="AH2" s="6"/>
    </row>
    <row r="3" spans="2:34" ht="13"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 x14ac:dyDescent="0.2"/>
    <row r="5" spans="2:34" ht="13" x14ac:dyDescent="0.2"/>
    <row r="6" spans="2:34" ht="13" x14ac:dyDescent="0.2"/>
    <row r="7" spans="2:34" ht="13" x14ac:dyDescent="0.2"/>
    <row r="8" spans="2:34" ht="13" x14ac:dyDescent="0.2"/>
    <row r="9" spans="2:34" ht="13" x14ac:dyDescent="0.2">
      <c r="AH9" s="6"/>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6"/>
    </row>
    <row r="18" spans="12:34" ht="13" x14ac:dyDescent="0.2"/>
    <row r="19" spans="12:34" ht="13" x14ac:dyDescent="0.2"/>
    <row r="20" spans="12:34" ht="13" x14ac:dyDescent="0.2">
      <c r="AH20" s="6"/>
    </row>
    <row r="21" spans="12:34" ht="13" x14ac:dyDescent="0.2">
      <c r="AH21" s="6"/>
    </row>
    <row r="22" spans="12:34" ht="13" x14ac:dyDescent="0.2"/>
    <row r="23" spans="12:34" ht="13" x14ac:dyDescent="0.2"/>
    <row r="24" spans="12:34" ht="13" x14ac:dyDescent="0.2">
      <c r="Q24" s="6"/>
    </row>
    <row r="25" spans="12:34" ht="13" x14ac:dyDescent="0.2"/>
    <row r="26" spans="12:34" ht="13" x14ac:dyDescent="0.2"/>
    <row r="27" spans="12:34" ht="13" x14ac:dyDescent="0.2"/>
    <row r="28" spans="12:34" ht="13" x14ac:dyDescent="0.2">
      <c r="O28" s="6"/>
      <c r="T28" s="6"/>
      <c r="AH28" s="6"/>
    </row>
    <row r="29" spans="12:34" ht="13" x14ac:dyDescent="0.2"/>
    <row r="30" spans="12:34" ht="13" x14ac:dyDescent="0.2"/>
    <row r="31" spans="12:34" ht="13" x14ac:dyDescent="0.2">
      <c r="Q31" s="6"/>
    </row>
    <row r="32" spans="12:34" ht="13" x14ac:dyDescent="0.2">
      <c r="L32" s="6"/>
    </row>
    <row r="33" spans="2:34" ht="13" x14ac:dyDescent="0.2">
      <c r="C33" s="6"/>
      <c r="E33" s="6"/>
      <c r="G33" s="6"/>
      <c r="I33" s="6"/>
      <c r="X33" s="6"/>
    </row>
    <row r="34" spans="2:34" ht="13" x14ac:dyDescent="0.2">
      <c r="B34" s="6"/>
      <c r="P34" s="6"/>
      <c r="R34" s="6"/>
      <c r="T34" s="6"/>
    </row>
    <row r="35" spans="2:34" ht="13" x14ac:dyDescent="0.2">
      <c r="D35" s="6"/>
      <c r="W35" s="6"/>
      <c r="AC35" s="6"/>
      <c r="AD35" s="6"/>
      <c r="AE35" s="6"/>
      <c r="AF35" s="6"/>
      <c r="AG35" s="6"/>
      <c r="AH35" s="6"/>
    </row>
    <row r="36" spans="2:34" ht="13" x14ac:dyDescent="0.2">
      <c r="H36" s="6"/>
      <c r="J36" s="6"/>
      <c r="K36" s="6"/>
      <c r="M36" s="6"/>
      <c r="Y36" s="6"/>
      <c r="Z36" s="6"/>
      <c r="AA36" s="6"/>
      <c r="AB36" s="6"/>
      <c r="AC36" s="6"/>
      <c r="AD36" s="6"/>
      <c r="AE36" s="6"/>
      <c r="AF36" s="6"/>
      <c r="AG36" s="6"/>
      <c r="AH36" s="6"/>
    </row>
    <row r="37" spans="2:34" ht="13" x14ac:dyDescent="0.2">
      <c r="AH37" s="6"/>
    </row>
    <row r="38" spans="2:34" ht="13" x14ac:dyDescent="0.2">
      <c r="AG38" s="6"/>
      <c r="AH38" s="6"/>
    </row>
    <row r="39" spans="2:34" ht="13" x14ac:dyDescent="0.2"/>
    <row r="40" spans="2:34" ht="13" x14ac:dyDescent="0.2">
      <c r="X40" s="6"/>
    </row>
    <row r="41" spans="2:34" ht="13" x14ac:dyDescent="0.2">
      <c r="R41" s="6"/>
    </row>
    <row r="42" spans="2:34" ht="13" x14ac:dyDescent="0.2">
      <c r="W42" s="6"/>
    </row>
    <row r="43" spans="2:34" ht="13" x14ac:dyDescent="0.2">
      <c r="Y43" s="6"/>
      <c r="Z43" s="6"/>
      <c r="AA43" s="6"/>
      <c r="AB43" s="6"/>
      <c r="AC43" s="6"/>
      <c r="AD43" s="6"/>
      <c r="AE43" s="6"/>
      <c r="AF43" s="6"/>
      <c r="AG43" s="6"/>
      <c r="AH43" s="6"/>
    </row>
    <row r="44" spans="2:34" ht="13" x14ac:dyDescent="0.2">
      <c r="AH44" s="6"/>
    </row>
    <row r="45" spans="2:34" ht="13" x14ac:dyDescent="0.2">
      <c r="X45" s="6"/>
    </row>
    <row r="46" spans="2:34" ht="13" x14ac:dyDescent="0.2"/>
    <row r="47" spans="2:34" ht="13" x14ac:dyDescent="0.2"/>
    <row r="48" spans="2:34" ht="13" x14ac:dyDescent="0.2">
      <c r="W48" s="6"/>
      <c r="Y48" s="6"/>
      <c r="Z48" s="6"/>
      <c r="AA48" s="6"/>
      <c r="AB48" s="6"/>
      <c r="AC48" s="6"/>
      <c r="AD48" s="6"/>
      <c r="AE48" s="6"/>
      <c r="AF48" s="6"/>
      <c r="AG48" s="6"/>
      <c r="AH48" s="6"/>
    </row>
    <row r="49" spans="28:34" ht="13" x14ac:dyDescent="0.2"/>
    <row r="50" spans="28:34" ht="13" x14ac:dyDescent="0.2">
      <c r="AE50" s="6"/>
      <c r="AF50" s="6"/>
      <c r="AG50" s="6"/>
      <c r="AH50" s="6"/>
    </row>
    <row r="51" spans="28:34" ht="13" x14ac:dyDescent="0.2">
      <c r="AC51" s="6"/>
      <c r="AD51" s="6"/>
      <c r="AE51" s="6"/>
      <c r="AF51" s="6"/>
      <c r="AG51" s="6"/>
      <c r="AH51" s="6"/>
    </row>
    <row r="52" spans="28:34" ht="13" x14ac:dyDescent="0.2"/>
    <row r="53" spans="28:34" ht="13" x14ac:dyDescent="0.2">
      <c r="AF53" s="6"/>
      <c r="AG53" s="6"/>
      <c r="AH53" s="6"/>
    </row>
    <row r="54" spans="28:34" ht="13" x14ac:dyDescent="0.2">
      <c r="AH54" s="6"/>
    </row>
    <row r="55" spans="28:34" ht="13" x14ac:dyDescent="0.2"/>
    <row r="56" spans="28:34" ht="13" x14ac:dyDescent="0.2">
      <c r="AB56" s="6"/>
      <c r="AC56" s="6"/>
      <c r="AD56" s="6"/>
      <c r="AE56" s="6"/>
      <c r="AF56" s="6"/>
      <c r="AG56" s="6"/>
      <c r="AH56" s="6"/>
    </row>
    <row r="57" spans="28:34" ht="13" x14ac:dyDescent="0.2">
      <c r="AH57" s="6"/>
    </row>
    <row r="58" spans="28:34" ht="13" x14ac:dyDescent="0.2">
      <c r="AH58" s="6"/>
    </row>
    <row r="59" spans="28:34" ht="13" x14ac:dyDescent="0.2">
      <c r="AG59" s="6"/>
      <c r="AH59" s="6"/>
    </row>
    <row r="60" spans="28:34" ht="13" x14ac:dyDescent="0.2"/>
    <row r="61" spans="28:34" ht="13" x14ac:dyDescent="0.2"/>
    <row r="62" spans="28:34" ht="13" x14ac:dyDescent="0.2"/>
    <row r="63" spans="28:34" ht="13" x14ac:dyDescent="0.2">
      <c r="AH63" s="6"/>
    </row>
    <row r="64" spans="28:34" ht="13" x14ac:dyDescent="0.2">
      <c r="AG64" s="6"/>
      <c r="AH64" s="6"/>
    </row>
    <row r="65" spans="28:34" ht="13" x14ac:dyDescent="0.2"/>
    <row r="66" spans="28:34" ht="13" x14ac:dyDescent="0.2"/>
    <row r="67" spans="28:34" ht="13" x14ac:dyDescent="0.2"/>
    <row r="68" spans="28:34" ht="13" x14ac:dyDescent="0.2">
      <c r="AB68" s="6"/>
      <c r="AC68" s="6"/>
      <c r="AD68" s="6"/>
      <c r="AE68" s="6"/>
      <c r="AF68" s="6"/>
      <c r="AG68" s="6"/>
      <c r="AH68" s="6"/>
    </row>
    <row r="69" spans="28:34" ht="13" x14ac:dyDescent="0.2">
      <c r="AF69" s="6"/>
      <c r="AG69" s="6"/>
      <c r="AH69" s="6"/>
    </row>
    <row r="70" spans="28:34" ht="13" x14ac:dyDescent="0.2"/>
    <row r="71" spans="28:34" ht="13" x14ac:dyDescent="0.2"/>
    <row r="72" spans="28:34" ht="13" x14ac:dyDescent="0.2"/>
    <row r="73" spans="28:34" ht="13" x14ac:dyDescent="0.2"/>
    <row r="74" spans="28:34" ht="13" x14ac:dyDescent="0.2"/>
    <row r="75" spans="28:34" ht="13" x14ac:dyDescent="0.2">
      <c r="AH75" s="6"/>
    </row>
    <row r="76" spans="28:34" ht="13" x14ac:dyDescent="0.2">
      <c r="AF76" s="6"/>
      <c r="AG76" s="6"/>
      <c r="AH76" s="6"/>
    </row>
    <row r="77" spans="28:34" ht="13" x14ac:dyDescent="0.2">
      <c r="AG77" s="6"/>
      <c r="AH77" s="6"/>
    </row>
    <row r="78" spans="28:34" ht="13" x14ac:dyDescent="0.2"/>
    <row r="79" spans="28:34" ht="13" x14ac:dyDescent="0.2"/>
    <row r="80" spans="28:34" ht="13" x14ac:dyDescent="0.2"/>
    <row r="81" spans="25:34" ht="13" x14ac:dyDescent="0.2"/>
    <row r="82" spans="25:34" ht="13" x14ac:dyDescent="0.2">
      <c r="Y82" s="6"/>
    </row>
    <row r="83" spans="25:34" ht="13" x14ac:dyDescent="0.2">
      <c r="Y83" s="6"/>
      <c r="Z83" s="6"/>
      <c r="AA83" s="6"/>
      <c r="AB83" s="6"/>
      <c r="AC83" s="6"/>
      <c r="AD83" s="6"/>
      <c r="AE83" s="6"/>
      <c r="AF83" s="6"/>
      <c r="AG83" s="6"/>
      <c r="AH83" s="6"/>
    </row>
    <row r="84" spans="25:34" ht="13" x14ac:dyDescent="0.2"/>
    <row r="85" spans="25:34" ht="13" x14ac:dyDescent="0.2"/>
    <row r="86" spans="25:34" ht="13" x14ac:dyDescent="0.2"/>
    <row r="87" spans="25:34" ht="13" x14ac:dyDescent="0.2"/>
    <row r="88" spans="25:34" ht="13" x14ac:dyDescent="0.2">
      <c r="AH88" s="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2iatGpttgeczS/C7LdOiSOJdCfN7Re+UdRiWZmOwFExieDLyekUtjYCC0qIq+WXD/OCwCTvurxr4Gbzm9fk/jQ==" saltValue="tXuWpvZUUPbDIdI6ohu2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CD8D1-AB09-4C28-A328-6ADCCC06FF07}">
  <sheetPr>
    <pageSetUpPr fitToPage="1"/>
  </sheetPr>
  <dimension ref="B1:EM49"/>
  <sheetViews>
    <sheetView showGridLines="0" workbookViewId="0"/>
  </sheetViews>
  <sheetFormatPr defaultColWidth="0" defaultRowHeight="11.25" customHeight="1" zeroHeight="1" x14ac:dyDescent="0.2"/>
  <cols>
    <col min="1" max="95" width="1.6328125" style="76" customWidth="1"/>
    <col min="96" max="133" width="1.6328125" style="88" customWidth="1"/>
    <col min="134" max="143" width="1.6328125" style="76" customWidth="1"/>
    <col min="144" max="16384" width="0" style="76" hidden="1"/>
  </cols>
  <sheetData>
    <row r="1" spans="2:143" ht="22.5" customHeight="1" thickBot="1" x14ac:dyDescent="0.25">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688" t="s">
        <v>158</v>
      </c>
      <c r="DI1" s="689"/>
      <c r="DJ1" s="689"/>
      <c r="DK1" s="689"/>
      <c r="DL1" s="689"/>
      <c r="DM1" s="689"/>
      <c r="DN1" s="690"/>
      <c r="DO1" s="76"/>
      <c r="DP1" s="688" t="s">
        <v>159</v>
      </c>
      <c r="DQ1" s="689"/>
      <c r="DR1" s="689"/>
      <c r="DS1" s="689"/>
      <c r="DT1" s="689"/>
      <c r="DU1" s="689"/>
      <c r="DV1" s="689"/>
      <c r="DW1" s="689"/>
      <c r="DX1" s="689"/>
      <c r="DY1" s="689"/>
      <c r="DZ1" s="689"/>
      <c r="EA1" s="689"/>
      <c r="EB1" s="689"/>
      <c r="EC1" s="690"/>
      <c r="ED1" s="75"/>
      <c r="EE1" s="75"/>
      <c r="EF1" s="75"/>
      <c r="EG1" s="75"/>
      <c r="EH1" s="75"/>
      <c r="EI1" s="75"/>
      <c r="EJ1" s="75"/>
      <c r="EK1" s="75"/>
      <c r="EL1" s="75"/>
      <c r="EM1" s="75"/>
    </row>
    <row r="2" spans="2:143" ht="22.5" customHeight="1" x14ac:dyDescent="0.2">
      <c r="B2" s="77" t="s">
        <v>160</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2">
      <c r="B3" s="650" t="s">
        <v>161</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162</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50" t="s">
        <v>163</v>
      </c>
      <c r="CE3" s="651"/>
      <c r="CF3" s="651"/>
      <c r="CG3" s="651"/>
      <c r="CH3" s="651"/>
      <c r="CI3" s="651"/>
      <c r="CJ3" s="651"/>
      <c r="CK3" s="651"/>
      <c r="CL3" s="651"/>
      <c r="CM3" s="651"/>
      <c r="CN3" s="651"/>
      <c r="CO3" s="651"/>
      <c r="CP3" s="651"/>
      <c r="CQ3" s="651"/>
      <c r="CR3" s="651"/>
      <c r="CS3" s="651"/>
      <c r="CT3" s="651"/>
      <c r="CU3" s="651"/>
      <c r="CV3" s="651"/>
      <c r="CW3" s="651"/>
      <c r="CX3" s="651"/>
      <c r="CY3" s="651"/>
      <c r="CZ3" s="651"/>
      <c r="DA3" s="651"/>
      <c r="DB3" s="651"/>
      <c r="DC3" s="651"/>
      <c r="DD3" s="651"/>
      <c r="DE3" s="651"/>
      <c r="DF3" s="651"/>
      <c r="DG3" s="651"/>
      <c r="DH3" s="651"/>
      <c r="DI3" s="651"/>
      <c r="DJ3" s="651"/>
      <c r="DK3" s="651"/>
      <c r="DL3" s="651"/>
      <c r="DM3" s="651"/>
      <c r="DN3" s="651"/>
      <c r="DO3" s="651"/>
      <c r="DP3" s="651"/>
      <c r="DQ3" s="651"/>
      <c r="DR3" s="651"/>
      <c r="DS3" s="651"/>
      <c r="DT3" s="651"/>
      <c r="DU3" s="651"/>
      <c r="DV3" s="651"/>
      <c r="DW3" s="651"/>
      <c r="DX3" s="651"/>
      <c r="DY3" s="651"/>
      <c r="DZ3" s="651"/>
      <c r="EA3" s="651"/>
      <c r="EB3" s="651"/>
      <c r="EC3" s="652"/>
    </row>
    <row r="4" spans="2:143" ht="11.25" customHeight="1" x14ac:dyDescent="0.2">
      <c r="B4" s="650" t="s">
        <v>24</v>
      </c>
      <c r="C4" s="651"/>
      <c r="D4" s="651"/>
      <c r="E4" s="651"/>
      <c r="F4" s="651"/>
      <c r="G4" s="651"/>
      <c r="H4" s="651"/>
      <c r="I4" s="651"/>
      <c r="J4" s="651"/>
      <c r="K4" s="651"/>
      <c r="L4" s="651"/>
      <c r="M4" s="651"/>
      <c r="N4" s="651"/>
      <c r="O4" s="651"/>
      <c r="P4" s="651"/>
      <c r="Q4" s="652"/>
      <c r="R4" s="650" t="s">
        <v>164</v>
      </c>
      <c r="S4" s="651"/>
      <c r="T4" s="651"/>
      <c r="U4" s="651"/>
      <c r="V4" s="651"/>
      <c r="W4" s="651"/>
      <c r="X4" s="651"/>
      <c r="Y4" s="652"/>
      <c r="Z4" s="650" t="s">
        <v>165</v>
      </c>
      <c r="AA4" s="651"/>
      <c r="AB4" s="651"/>
      <c r="AC4" s="652"/>
      <c r="AD4" s="650" t="s">
        <v>166</v>
      </c>
      <c r="AE4" s="651"/>
      <c r="AF4" s="651"/>
      <c r="AG4" s="651"/>
      <c r="AH4" s="651"/>
      <c r="AI4" s="651"/>
      <c r="AJ4" s="651"/>
      <c r="AK4" s="652"/>
      <c r="AL4" s="650" t="s">
        <v>165</v>
      </c>
      <c r="AM4" s="651"/>
      <c r="AN4" s="651"/>
      <c r="AO4" s="652"/>
      <c r="AP4" s="691" t="s">
        <v>167</v>
      </c>
      <c r="AQ4" s="691"/>
      <c r="AR4" s="691"/>
      <c r="AS4" s="691"/>
      <c r="AT4" s="691"/>
      <c r="AU4" s="691"/>
      <c r="AV4" s="691"/>
      <c r="AW4" s="691"/>
      <c r="AX4" s="691"/>
      <c r="AY4" s="691"/>
      <c r="AZ4" s="691"/>
      <c r="BA4" s="691"/>
      <c r="BB4" s="691"/>
      <c r="BC4" s="691"/>
      <c r="BD4" s="691"/>
      <c r="BE4" s="691"/>
      <c r="BF4" s="691"/>
      <c r="BG4" s="691" t="s">
        <v>168</v>
      </c>
      <c r="BH4" s="691"/>
      <c r="BI4" s="691"/>
      <c r="BJ4" s="691"/>
      <c r="BK4" s="691"/>
      <c r="BL4" s="691"/>
      <c r="BM4" s="691"/>
      <c r="BN4" s="691"/>
      <c r="BO4" s="691" t="s">
        <v>165</v>
      </c>
      <c r="BP4" s="691"/>
      <c r="BQ4" s="691"/>
      <c r="BR4" s="691"/>
      <c r="BS4" s="691" t="s">
        <v>169</v>
      </c>
      <c r="BT4" s="691"/>
      <c r="BU4" s="691"/>
      <c r="BV4" s="691"/>
      <c r="BW4" s="691"/>
      <c r="BX4" s="691"/>
      <c r="BY4" s="691"/>
      <c r="BZ4" s="691"/>
      <c r="CA4" s="691"/>
      <c r="CB4" s="691"/>
      <c r="CD4" s="650" t="s">
        <v>170</v>
      </c>
      <c r="CE4" s="651"/>
      <c r="CF4" s="651"/>
      <c r="CG4" s="651"/>
      <c r="CH4" s="651"/>
      <c r="CI4" s="651"/>
      <c r="CJ4" s="651"/>
      <c r="CK4" s="651"/>
      <c r="CL4" s="651"/>
      <c r="CM4" s="651"/>
      <c r="CN4" s="651"/>
      <c r="CO4" s="651"/>
      <c r="CP4" s="651"/>
      <c r="CQ4" s="651"/>
      <c r="CR4" s="651"/>
      <c r="CS4" s="651"/>
      <c r="CT4" s="651"/>
      <c r="CU4" s="651"/>
      <c r="CV4" s="651"/>
      <c r="CW4" s="651"/>
      <c r="CX4" s="651"/>
      <c r="CY4" s="651"/>
      <c r="CZ4" s="651"/>
      <c r="DA4" s="651"/>
      <c r="DB4" s="651"/>
      <c r="DC4" s="651"/>
      <c r="DD4" s="651"/>
      <c r="DE4" s="651"/>
      <c r="DF4" s="651"/>
      <c r="DG4" s="651"/>
      <c r="DH4" s="651"/>
      <c r="DI4" s="651"/>
      <c r="DJ4" s="651"/>
      <c r="DK4" s="651"/>
      <c r="DL4" s="651"/>
      <c r="DM4" s="651"/>
      <c r="DN4" s="651"/>
      <c r="DO4" s="651"/>
      <c r="DP4" s="651"/>
      <c r="DQ4" s="651"/>
      <c r="DR4" s="651"/>
      <c r="DS4" s="651"/>
      <c r="DT4" s="651"/>
      <c r="DU4" s="651"/>
      <c r="DV4" s="651"/>
      <c r="DW4" s="651"/>
      <c r="DX4" s="651"/>
      <c r="DY4" s="651"/>
      <c r="DZ4" s="651"/>
      <c r="EA4" s="651"/>
      <c r="EB4" s="651"/>
      <c r="EC4" s="652"/>
    </row>
    <row r="5" spans="2:143" ht="11.25" customHeight="1" x14ac:dyDescent="0.2">
      <c r="B5" s="647" t="s">
        <v>171</v>
      </c>
      <c r="C5" s="648"/>
      <c r="D5" s="648"/>
      <c r="E5" s="648"/>
      <c r="F5" s="648"/>
      <c r="G5" s="648"/>
      <c r="H5" s="648"/>
      <c r="I5" s="648"/>
      <c r="J5" s="648"/>
      <c r="K5" s="648"/>
      <c r="L5" s="648"/>
      <c r="M5" s="648"/>
      <c r="N5" s="648"/>
      <c r="O5" s="648"/>
      <c r="P5" s="648"/>
      <c r="Q5" s="649"/>
      <c r="R5" s="644">
        <v>12565212</v>
      </c>
      <c r="S5" s="645"/>
      <c r="T5" s="645"/>
      <c r="U5" s="645"/>
      <c r="V5" s="645"/>
      <c r="W5" s="645"/>
      <c r="X5" s="645"/>
      <c r="Y5" s="673"/>
      <c r="Z5" s="686">
        <v>31.7</v>
      </c>
      <c r="AA5" s="686"/>
      <c r="AB5" s="686"/>
      <c r="AC5" s="686"/>
      <c r="AD5" s="687">
        <v>11794330</v>
      </c>
      <c r="AE5" s="687"/>
      <c r="AF5" s="687"/>
      <c r="AG5" s="687"/>
      <c r="AH5" s="687"/>
      <c r="AI5" s="687"/>
      <c r="AJ5" s="687"/>
      <c r="AK5" s="687"/>
      <c r="AL5" s="674">
        <v>74.099999999999994</v>
      </c>
      <c r="AM5" s="656"/>
      <c r="AN5" s="656"/>
      <c r="AO5" s="675"/>
      <c r="AP5" s="647" t="s">
        <v>172</v>
      </c>
      <c r="AQ5" s="648"/>
      <c r="AR5" s="648"/>
      <c r="AS5" s="648"/>
      <c r="AT5" s="648"/>
      <c r="AU5" s="648"/>
      <c r="AV5" s="648"/>
      <c r="AW5" s="648"/>
      <c r="AX5" s="648"/>
      <c r="AY5" s="648"/>
      <c r="AZ5" s="648"/>
      <c r="BA5" s="648"/>
      <c r="BB5" s="648"/>
      <c r="BC5" s="648"/>
      <c r="BD5" s="648"/>
      <c r="BE5" s="648"/>
      <c r="BF5" s="649"/>
      <c r="BG5" s="594">
        <v>11794330</v>
      </c>
      <c r="BH5" s="595"/>
      <c r="BI5" s="595"/>
      <c r="BJ5" s="595"/>
      <c r="BK5" s="595"/>
      <c r="BL5" s="595"/>
      <c r="BM5" s="595"/>
      <c r="BN5" s="596"/>
      <c r="BO5" s="625">
        <v>93.9</v>
      </c>
      <c r="BP5" s="625"/>
      <c r="BQ5" s="625"/>
      <c r="BR5" s="625"/>
      <c r="BS5" s="626">
        <v>196934</v>
      </c>
      <c r="BT5" s="626"/>
      <c r="BU5" s="626"/>
      <c r="BV5" s="626"/>
      <c r="BW5" s="626"/>
      <c r="BX5" s="626"/>
      <c r="BY5" s="626"/>
      <c r="BZ5" s="626"/>
      <c r="CA5" s="626"/>
      <c r="CB5" s="671"/>
      <c r="CD5" s="650" t="s">
        <v>167</v>
      </c>
      <c r="CE5" s="651"/>
      <c r="CF5" s="651"/>
      <c r="CG5" s="651"/>
      <c r="CH5" s="651"/>
      <c r="CI5" s="651"/>
      <c r="CJ5" s="651"/>
      <c r="CK5" s="651"/>
      <c r="CL5" s="651"/>
      <c r="CM5" s="651"/>
      <c r="CN5" s="651"/>
      <c r="CO5" s="651"/>
      <c r="CP5" s="651"/>
      <c r="CQ5" s="652"/>
      <c r="CR5" s="650" t="s">
        <v>173</v>
      </c>
      <c r="CS5" s="651"/>
      <c r="CT5" s="651"/>
      <c r="CU5" s="651"/>
      <c r="CV5" s="651"/>
      <c r="CW5" s="651"/>
      <c r="CX5" s="651"/>
      <c r="CY5" s="652"/>
      <c r="CZ5" s="650" t="s">
        <v>165</v>
      </c>
      <c r="DA5" s="651"/>
      <c r="DB5" s="651"/>
      <c r="DC5" s="652"/>
      <c r="DD5" s="650" t="s">
        <v>174</v>
      </c>
      <c r="DE5" s="651"/>
      <c r="DF5" s="651"/>
      <c r="DG5" s="651"/>
      <c r="DH5" s="651"/>
      <c r="DI5" s="651"/>
      <c r="DJ5" s="651"/>
      <c r="DK5" s="651"/>
      <c r="DL5" s="651"/>
      <c r="DM5" s="651"/>
      <c r="DN5" s="651"/>
      <c r="DO5" s="651"/>
      <c r="DP5" s="652"/>
      <c r="DQ5" s="650" t="s">
        <v>175</v>
      </c>
      <c r="DR5" s="651"/>
      <c r="DS5" s="651"/>
      <c r="DT5" s="651"/>
      <c r="DU5" s="651"/>
      <c r="DV5" s="651"/>
      <c r="DW5" s="651"/>
      <c r="DX5" s="651"/>
      <c r="DY5" s="651"/>
      <c r="DZ5" s="651"/>
      <c r="EA5" s="651"/>
      <c r="EB5" s="651"/>
      <c r="EC5" s="652"/>
    </row>
    <row r="6" spans="2:143" ht="11.25" customHeight="1" x14ac:dyDescent="0.2">
      <c r="B6" s="591" t="s">
        <v>176</v>
      </c>
      <c r="C6" s="592"/>
      <c r="D6" s="592"/>
      <c r="E6" s="592"/>
      <c r="F6" s="592"/>
      <c r="G6" s="592"/>
      <c r="H6" s="592"/>
      <c r="I6" s="592"/>
      <c r="J6" s="592"/>
      <c r="K6" s="592"/>
      <c r="L6" s="592"/>
      <c r="M6" s="592"/>
      <c r="N6" s="592"/>
      <c r="O6" s="592"/>
      <c r="P6" s="592"/>
      <c r="Q6" s="593"/>
      <c r="R6" s="594">
        <v>253053</v>
      </c>
      <c r="S6" s="595"/>
      <c r="T6" s="595"/>
      <c r="U6" s="595"/>
      <c r="V6" s="595"/>
      <c r="W6" s="595"/>
      <c r="X6" s="595"/>
      <c r="Y6" s="596"/>
      <c r="Z6" s="625">
        <v>0.6</v>
      </c>
      <c r="AA6" s="625"/>
      <c r="AB6" s="625"/>
      <c r="AC6" s="625"/>
      <c r="AD6" s="626">
        <v>253053</v>
      </c>
      <c r="AE6" s="626"/>
      <c r="AF6" s="626"/>
      <c r="AG6" s="626"/>
      <c r="AH6" s="626"/>
      <c r="AI6" s="626"/>
      <c r="AJ6" s="626"/>
      <c r="AK6" s="626"/>
      <c r="AL6" s="597">
        <v>1.6</v>
      </c>
      <c r="AM6" s="598"/>
      <c r="AN6" s="598"/>
      <c r="AO6" s="627"/>
      <c r="AP6" s="591" t="s">
        <v>177</v>
      </c>
      <c r="AQ6" s="592"/>
      <c r="AR6" s="592"/>
      <c r="AS6" s="592"/>
      <c r="AT6" s="592"/>
      <c r="AU6" s="592"/>
      <c r="AV6" s="592"/>
      <c r="AW6" s="592"/>
      <c r="AX6" s="592"/>
      <c r="AY6" s="592"/>
      <c r="AZ6" s="592"/>
      <c r="BA6" s="592"/>
      <c r="BB6" s="592"/>
      <c r="BC6" s="592"/>
      <c r="BD6" s="592"/>
      <c r="BE6" s="592"/>
      <c r="BF6" s="593"/>
      <c r="BG6" s="594">
        <v>11794330</v>
      </c>
      <c r="BH6" s="595"/>
      <c r="BI6" s="595"/>
      <c r="BJ6" s="595"/>
      <c r="BK6" s="595"/>
      <c r="BL6" s="595"/>
      <c r="BM6" s="595"/>
      <c r="BN6" s="596"/>
      <c r="BO6" s="625">
        <v>93.9</v>
      </c>
      <c r="BP6" s="625"/>
      <c r="BQ6" s="625"/>
      <c r="BR6" s="625"/>
      <c r="BS6" s="626">
        <v>196934</v>
      </c>
      <c r="BT6" s="626"/>
      <c r="BU6" s="626"/>
      <c r="BV6" s="626"/>
      <c r="BW6" s="626"/>
      <c r="BX6" s="626"/>
      <c r="BY6" s="626"/>
      <c r="BZ6" s="626"/>
      <c r="CA6" s="626"/>
      <c r="CB6" s="671"/>
      <c r="CD6" s="647" t="s">
        <v>178</v>
      </c>
      <c r="CE6" s="648"/>
      <c r="CF6" s="648"/>
      <c r="CG6" s="648"/>
      <c r="CH6" s="648"/>
      <c r="CI6" s="648"/>
      <c r="CJ6" s="648"/>
      <c r="CK6" s="648"/>
      <c r="CL6" s="648"/>
      <c r="CM6" s="648"/>
      <c r="CN6" s="648"/>
      <c r="CO6" s="648"/>
      <c r="CP6" s="648"/>
      <c r="CQ6" s="649"/>
      <c r="CR6" s="594">
        <v>216953</v>
      </c>
      <c r="CS6" s="595"/>
      <c r="CT6" s="595"/>
      <c r="CU6" s="595"/>
      <c r="CV6" s="595"/>
      <c r="CW6" s="595"/>
      <c r="CX6" s="595"/>
      <c r="CY6" s="596"/>
      <c r="CZ6" s="674">
        <v>0.6</v>
      </c>
      <c r="DA6" s="656"/>
      <c r="DB6" s="656"/>
      <c r="DC6" s="676"/>
      <c r="DD6" s="600" t="s">
        <v>64</v>
      </c>
      <c r="DE6" s="595"/>
      <c r="DF6" s="595"/>
      <c r="DG6" s="595"/>
      <c r="DH6" s="595"/>
      <c r="DI6" s="595"/>
      <c r="DJ6" s="595"/>
      <c r="DK6" s="595"/>
      <c r="DL6" s="595"/>
      <c r="DM6" s="595"/>
      <c r="DN6" s="595"/>
      <c r="DO6" s="595"/>
      <c r="DP6" s="596"/>
      <c r="DQ6" s="600">
        <v>216953</v>
      </c>
      <c r="DR6" s="595"/>
      <c r="DS6" s="595"/>
      <c r="DT6" s="595"/>
      <c r="DU6" s="595"/>
      <c r="DV6" s="595"/>
      <c r="DW6" s="595"/>
      <c r="DX6" s="595"/>
      <c r="DY6" s="595"/>
      <c r="DZ6" s="595"/>
      <c r="EA6" s="595"/>
      <c r="EB6" s="595"/>
      <c r="EC6" s="636"/>
    </row>
    <row r="7" spans="2:143" ht="11.25" customHeight="1" x14ac:dyDescent="0.2">
      <c r="B7" s="591" t="s">
        <v>179</v>
      </c>
      <c r="C7" s="592"/>
      <c r="D7" s="592"/>
      <c r="E7" s="592"/>
      <c r="F7" s="592"/>
      <c r="G7" s="592"/>
      <c r="H7" s="592"/>
      <c r="I7" s="592"/>
      <c r="J7" s="592"/>
      <c r="K7" s="592"/>
      <c r="L7" s="592"/>
      <c r="M7" s="592"/>
      <c r="N7" s="592"/>
      <c r="O7" s="592"/>
      <c r="P7" s="592"/>
      <c r="Q7" s="593"/>
      <c r="R7" s="594">
        <v>9272</v>
      </c>
      <c r="S7" s="595"/>
      <c r="T7" s="595"/>
      <c r="U7" s="595"/>
      <c r="V7" s="595"/>
      <c r="W7" s="595"/>
      <c r="X7" s="595"/>
      <c r="Y7" s="596"/>
      <c r="Z7" s="625">
        <v>0</v>
      </c>
      <c r="AA7" s="625"/>
      <c r="AB7" s="625"/>
      <c r="AC7" s="625"/>
      <c r="AD7" s="626">
        <v>9272</v>
      </c>
      <c r="AE7" s="626"/>
      <c r="AF7" s="626"/>
      <c r="AG7" s="626"/>
      <c r="AH7" s="626"/>
      <c r="AI7" s="626"/>
      <c r="AJ7" s="626"/>
      <c r="AK7" s="626"/>
      <c r="AL7" s="597">
        <v>0.1</v>
      </c>
      <c r="AM7" s="598"/>
      <c r="AN7" s="598"/>
      <c r="AO7" s="627"/>
      <c r="AP7" s="591" t="s">
        <v>180</v>
      </c>
      <c r="AQ7" s="592"/>
      <c r="AR7" s="592"/>
      <c r="AS7" s="592"/>
      <c r="AT7" s="592"/>
      <c r="AU7" s="592"/>
      <c r="AV7" s="592"/>
      <c r="AW7" s="592"/>
      <c r="AX7" s="592"/>
      <c r="AY7" s="592"/>
      <c r="AZ7" s="592"/>
      <c r="BA7" s="592"/>
      <c r="BB7" s="592"/>
      <c r="BC7" s="592"/>
      <c r="BD7" s="592"/>
      <c r="BE7" s="592"/>
      <c r="BF7" s="593"/>
      <c r="BG7" s="594">
        <v>5001670</v>
      </c>
      <c r="BH7" s="595"/>
      <c r="BI7" s="595"/>
      <c r="BJ7" s="595"/>
      <c r="BK7" s="595"/>
      <c r="BL7" s="595"/>
      <c r="BM7" s="595"/>
      <c r="BN7" s="596"/>
      <c r="BO7" s="625">
        <v>39.799999999999997</v>
      </c>
      <c r="BP7" s="625"/>
      <c r="BQ7" s="625"/>
      <c r="BR7" s="625"/>
      <c r="BS7" s="626">
        <v>196934</v>
      </c>
      <c r="BT7" s="626"/>
      <c r="BU7" s="626"/>
      <c r="BV7" s="626"/>
      <c r="BW7" s="626"/>
      <c r="BX7" s="626"/>
      <c r="BY7" s="626"/>
      <c r="BZ7" s="626"/>
      <c r="CA7" s="626"/>
      <c r="CB7" s="671"/>
      <c r="CD7" s="591" t="s">
        <v>181</v>
      </c>
      <c r="CE7" s="592"/>
      <c r="CF7" s="592"/>
      <c r="CG7" s="592"/>
      <c r="CH7" s="592"/>
      <c r="CI7" s="592"/>
      <c r="CJ7" s="592"/>
      <c r="CK7" s="592"/>
      <c r="CL7" s="592"/>
      <c r="CM7" s="592"/>
      <c r="CN7" s="592"/>
      <c r="CO7" s="592"/>
      <c r="CP7" s="592"/>
      <c r="CQ7" s="593"/>
      <c r="CR7" s="594">
        <v>10446726</v>
      </c>
      <c r="CS7" s="595"/>
      <c r="CT7" s="595"/>
      <c r="CU7" s="595"/>
      <c r="CV7" s="595"/>
      <c r="CW7" s="595"/>
      <c r="CX7" s="595"/>
      <c r="CY7" s="596"/>
      <c r="CZ7" s="625">
        <v>27.9</v>
      </c>
      <c r="DA7" s="625"/>
      <c r="DB7" s="625"/>
      <c r="DC7" s="625"/>
      <c r="DD7" s="600">
        <v>255504</v>
      </c>
      <c r="DE7" s="595"/>
      <c r="DF7" s="595"/>
      <c r="DG7" s="595"/>
      <c r="DH7" s="595"/>
      <c r="DI7" s="595"/>
      <c r="DJ7" s="595"/>
      <c r="DK7" s="595"/>
      <c r="DL7" s="595"/>
      <c r="DM7" s="595"/>
      <c r="DN7" s="595"/>
      <c r="DO7" s="595"/>
      <c r="DP7" s="596"/>
      <c r="DQ7" s="600">
        <v>1953761</v>
      </c>
      <c r="DR7" s="595"/>
      <c r="DS7" s="595"/>
      <c r="DT7" s="595"/>
      <c r="DU7" s="595"/>
      <c r="DV7" s="595"/>
      <c r="DW7" s="595"/>
      <c r="DX7" s="595"/>
      <c r="DY7" s="595"/>
      <c r="DZ7" s="595"/>
      <c r="EA7" s="595"/>
      <c r="EB7" s="595"/>
      <c r="EC7" s="636"/>
    </row>
    <row r="8" spans="2:143" ht="11.25" customHeight="1" x14ac:dyDescent="0.2">
      <c r="B8" s="591" t="s">
        <v>182</v>
      </c>
      <c r="C8" s="592"/>
      <c r="D8" s="592"/>
      <c r="E8" s="592"/>
      <c r="F8" s="592"/>
      <c r="G8" s="592"/>
      <c r="H8" s="592"/>
      <c r="I8" s="592"/>
      <c r="J8" s="592"/>
      <c r="K8" s="592"/>
      <c r="L8" s="592"/>
      <c r="M8" s="592"/>
      <c r="N8" s="592"/>
      <c r="O8" s="592"/>
      <c r="P8" s="592"/>
      <c r="Q8" s="593"/>
      <c r="R8" s="594">
        <v>39784</v>
      </c>
      <c r="S8" s="595"/>
      <c r="T8" s="595"/>
      <c r="U8" s="595"/>
      <c r="V8" s="595"/>
      <c r="W8" s="595"/>
      <c r="X8" s="595"/>
      <c r="Y8" s="596"/>
      <c r="Z8" s="625">
        <v>0.1</v>
      </c>
      <c r="AA8" s="625"/>
      <c r="AB8" s="625"/>
      <c r="AC8" s="625"/>
      <c r="AD8" s="626">
        <v>39784</v>
      </c>
      <c r="AE8" s="626"/>
      <c r="AF8" s="626"/>
      <c r="AG8" s="626"/>
      <c r="AH8" s="626"/>
      <c r="AI8" s="626"/>
      <c r="AJ8" s="626"/>
      <c r="AK8" s="626"/>
      <c r="AL8" s="597">
        <v>0.2</v>
      </c>
      <c r="AM8" s="598"/>
      <c r="AN8" s="598"/>
      <c r="AO8" s="627"/>
      <c r="AP8" s="591" t="s">
        <v>183</v>
      </c>
      <c r="AQ8" s="592"/>
      <c r="AR8" s="592"/>
      <c r="AS8" s="592"/>
      <c r="AT8" s="592"/>
      <c r="AU8" s="592"/>
      <c r="AV8" s="592"/>
      <c r="AW8" s="592"/>
      <c r="AX8" s="592"/>
      <c r="AY8" s="592"/>
      <c r="AZ8" s="592"/>
      <c r="BA8" s="592"/>
      <c r="BB8" s="592"/>
      <c r="BC8" s="592"/>
      <c r="BD8" s="592"/>
      <c r="BE8" s="592"/>
      <c r="BF8" s="593"/>
      <c r="BG8" s="594">
        <v>138564</v>
      </c>
      <c r="BH8" s="595"/>
      <c r="BI8" s="595"/>
      <c r="BJ8" s="595"/>
      <c r="BK8" s="595"/>
      <c r="BL8" s="595"/>
      <c r="BM8" s="595"/>
      <c r="BN8" s="596"/>
      <c r="BO8" s="625">
        <v>1.1000000000000001</v>
      </c>
      <c r="BP8" s="625"/>
      <c r="BQ8" s="625"/>
      <c r="BR8" s="625"/>
      <c r="BS8" s="600" t="s">
        <v>64</v>
      </c>
      <c r="BT8" s="595"/>
      <c r="BU8" s="595"/>
      <c r="BV8" s="595"/>
      <c r="BW8" s="595"/>
      <c r="BX8" s="595"/>
      <c r="BY8" s="595"/>
      <c r="BZ8" s="595"/>
      <c r="CA8" s="595"/>
      <c r="CB8" s="636"/>
      <c r="CD8" s="591" t="s">
        <v>184</v>
      </c>
      <c r="CE8" s="592"/>
      <c r="CF8" s="592"/>
      <c r="CG8" s="592"/>
      <c r="CH8" s="592"/>
      <c r="CI8" s="592"/>
      <c r="CJ8" s="592"/>
      <c r="CK8" s="592"/>
      <c r="CL8" s="592"/>
      <c r="CM8" s="592"/>
      <c r="CN8" s="592"/>
      <c r="CO8" s="592"/>
      <c r="CP8" s="592"/>
      <c r="CQ8" s="593"/>
      <c r="CR8" s="594">
        <v>10260307</v>
      </c>
      <c r="CS8" s="595"/>
      <c r="CT8" s="595"/>
      <c r="CU8" s="595"/>
      <c r="CV8" s="595"/>
      <c r="CW8" s="595"/>
      <c r="CX8" s="595"/>
      <c r="CY8" s="596"/>
      <c r="CZ8" s="625">
        <v>27.4</v>
      </c>
      <c r="DA8" s="625"/>
      <c r="DB8" s="625"/>
      <c r="DC8" s="625"/>
      <c r="DD8" s="600">
        <v>41375</v>
      </c>
      <c r="DE8" s="595"/>
      <c r="DF8" s="595"/>
      <c r="DG8" s="595"/>
      <c r="DH8" s="595"/>
      <c r="DI8" s="595"/>
      <c r="DJ8" s="595"/>
      <c r="DK8" s="595"/>
      <c r="DL8" s="595"/>
      <c r="DM8" s="595"/>
      <c r="DN8" s="595"/>
      <c r="DO8" s="595"/>
      <c r="DP8" s="596"/>
      <c r="DQ8" s="600">
        <v>5328710</v>
      </c>
      <c r="DR8" s="595"/>
      <c r="DS8" s="595"/>
      <c r="DT8" s="595"/>
      <c r="DU8" s="595"/>
      <c r="DV8" s="595"/>
      <c r="DW8" s="595"/>
      <c r="DX8" s="595"/>
      <c r="DY8" s="595"/>
      <c r="DZ8" s="595"/>
      <c r="EA8" s="595"/>
      <c r="EB8" s="595"/>
      <c r="EC8" s="636"/>
    </row>
    <row r="9" spans="2:143" ht="11.25" customHeight="1" x14ac:dyDescent="0.2">
      <c r="B9" s="591" t="s">
        <v>185</v>
      </c>
      <c r="C9" s="592"/>
      <c r="D9" s="592"/>
      <c r="E9" s="592"/>
      <c r="F9" s="592"/>
      <c r="G9" s="592"/>
      <c r="H9" s="592"/>
      <c r="I9" s="592"/>
      <c r="J9" s="592"/>
      <c r="K9" s="592"/>
      <c r="L9" s="592"/>
      <c r="M9" s="592"/>
      <c r="N9" s="592"/>
      <c r="O9" s="592"/>
      <c r="P9" s="592"/>
      <c r="Q9" s="593"/>
      <c r="R9" s="594">
        <v>48338</v>
      </c>
      <c r="S9" s="595"/>
      <c r="T9" s="595"/>
      <c r="U9" s="595"/>
      <c r="V9" s="595"/>
      <c r="W9" s="595"/>
      <c r="X9" s="595"/>
      <c r="Y9" s="596"/>
      <c r="Z9" s="625">
        <v>0.1</v>
      </c>
      <c r="AA9" s="625"/>
      <c r="AB9" s="625"/>
      <c r="AC9" s="625"/>
      <c r="AD9" s="626">
        <v>48338</v>
      </c>
      <c r="AE9" s="626"/>
      <c r="AF9" s="626"/>
      <c r="AG9" s="626"/>
      <c r="AH9" s="626"/>
      <c r="AI9" s="626"/>
      <c r="AJ9" s="626"/>
      <c r="AK9" s="626"/>
      <c r="AL9" s="597">
        <v>0.3</v>
      </c>
      <c r="AM9" s="598"/>
      <c r="AN9" s="598"/>
      <c r="AO9" s="627"/>
      <c r="AP9" s="591" t="s">
        <v>186</v>
      </c>
      <c r="AQ9" s="592"/>
      <c r="AR9" s="592"/>
      <c r="AS9" s="592"/>
      <c r="AT9" s="592"/>
      <c r="AU9" s="592"/>
      <c r="AV9" s="592"/>
      <c r="AW9" s="592"/>
      <c r="AX9" s="592"/>
      <c r="AY9" s="592"/>
      <c r="AZ9" s="592"/>
      <c r="BA9" s="592"/>
      <c r="BB9" s="592"/>
      <c r="BC9" s="592"/>
      <c r="BD9" s="592"/>
      <c r="BE9" s="592"/>
      <c r="BF9" s="593"/>
      <c r="BG9" s="594">
        <v>3936869</v>
      </c>
      <c r="BH9" s="595"/>
      <c r="BI9" s="595"/>
      <c r="BJ9" s="595"/>
      <c r="BK9" s="595"/>
      <c r="BL9" s="595"/>
      <c r="BM9" s="595"/>
      <c r="BN9" s="596"/>
      <c r="BO9" s="625">
        <v>31.3</v>
      </c>
      <c r="BP9" s="625"/>
      <c r="BQ9" s="625"/>
      <c r="BR9" s="625"/>
      <c r="BS9" s="600" t="s">
        <v>64</v>
      </c>
      <c r="BT9" s="595"/>
      <c r="BU9" s="595"/>
      <c r="BV9" s="595"/>
      <c r="BW9" s="595"/>
      <c r="BX9" s="595"/>
      <c r="BY9" s="595"/>
      <c r="BZ9" s="595"/>
      <c r="CA9" s="595"/>
      <c r="CB9" s="636"/>
      <c r="CD9" s="591" t="s">
        <v>187</v>
      </c>
      <c r="CE9" s="592"/>
      <c r="CF9" s="592"/>
      <c r="CG9" s="592"/>
      <c r="CH9" s="592"/>
      <c r="CI9" s="592"/>
      <c r="CJ9" s="592"/>
      <c r="CK9" s="592"/>
      <c r="CL9" s="592"/>
      <c r="CM9" s="592"/>
      <c r="CN9" s="592"/>
      <c r="CO9" s="592"/>
      <c r="CP9" s="592"/>
      <c r="CQ9" s="593"/>
      <c r="CR9" s="594">
        <v>3072380</v>
      </c>
      <c r="CS9" s="595"/>
      <c r="CT9" s="595"/>
      <c r="CU9" s="595"/>
      <c r="CV9" s="595"/>
      <c r="CW9" s="595"/>
      <c r="CX9" s="595"/>
      <c r="CY9" s="596"/>
      <c r="CZ9" s="625">
        <v>8.1999999999999993</v>
      </c>
      <c r="DA9" s="625"/>
      <c r="DB9" s="625"/>
      <c r="DC9" s="625"/>
      <c r="DD9" s="600">
        <v>70291</v>
      </c>
      <c r="DE9" s="595"/>
      <c r="DF9" s="595"/>
      <c r="DG9" s="595"/>
      <c r="DH9" s="595"/>
      <c r="DI9" s="595"/>
      <c r="DJ9" s="595"/>
      <c r="DK9" s="595"/>
      <c r="DL9" s="595"/>
      <c r="DM9" s="595"/>
      <c r="DN9" s="595"/>
      <c r="DO9" s="595"/>
      <c r="DP9" s="596"/>
      <c r="DQ9" s="600">
        <v>2909813</v>
      </c>
      <c r="DR9" s="595"/>
      <c r="DS9" s="595"/>
      <c r="DT9" s="595"/>
      <c r="DU9" s="595"/>
      <c r="DV9" s="595"/>
      <c r="DW9" s="595"/>
      <c r="DX9" s="595"/>
      <c r="DY9" s="595"/>
      <c r="DZ9" s="595"/>
      <c r="EA9" s="595"/>
      <c r="EB9" s="595"/>
      <c r="EC9" s="636"/>
    </row>
    <row r="10" spans="2:143" ht="11.25" customHeight="1" x14ac:dyDescent="0.2">
      <c r="B10" s="591" t="s">
        <v>188</v>
      </c>
      <c r="C10" s="592"/>
      <c r="D10" s="592"/>
      <c r="E10" s="592"/>
      <c r="F10" s="592"/>
      <c r="G10" s="592"/>
      <c r="H10" s="592"/>
      <c r="I10" s="592"/>
      <c r="J10" s="592"/>
      <c r="K10" s="592"/>
      <c r="L10" s="592"/>
      <c r="M10" s="592"/>
      <c r="N10" s="592"/>
      <c r="O10" s="592"/>
      <c r="P10" s="592"/>
      <c r="Q10" s="593"/>
      <c r="R10" s="594" t="s">
        <v>64</v>
      </c>
      <c r="S10" s="595"/>
      <c r="T10" s="595"/>
      <c r="U10" s="595"/>
      <c r="V10" s="595"/>
      <c r="W10" s="595"/>
      <c r="X10" s="595"/>
      <c r="Y10" s="596"/>
      <c r="Z10" s="625" t="s">
        <v>64</v>
      </c>
      <c r="AA10" s="625"/>
      <c r="AB10" s="625"/>
      <c r="AC10" s="625"/>
      <c r="AD10" s="626" t="s">
        <v>64</v>
      </c>
      <c r="AE10" s="626"/>
      <c r="AF10" s="626"/>
      <c r="AG10" s="626"/>
      <c r="AH10" s="626"/>
      <c r="AI10" s="626"/>
      <c r="AJ10" s="626"/>
      <c r="AK10" s="626"/>
      <c r="AL10" s="597" t="s">
        <v>64</v>
      </c>
      <c r="AM10" s="598"/>
      <c r="AN10" s="598"/>
      <c r="AO10" s="627"/>
      <c r="AP10" s="591" t="s">
        <v>189</v>
      </c>
      <c r="AQ10" s="592"/>
      <c r="AR10" s="592"/>
      <c r="AS10" s="592"/>
      <c r="AT10" s="592"/>
      <c r="AU10" s="592"/>
      <c r="AV10" s="592"/>
      <c r="AW10" s="592"/>
      <c r="AX10" s="592"/>
      <c r="AY10" s="592"/>
      <c r="AZ10" s="592"/>
      <c r="BA10" s="592"/>
      <c r="BB10" s="592"/>
      <c r="BC10" s="592"/>
      <c r="BD10" s="592"/>
      <c r="BE10" s="592"/>
      <c r="BF10" s="593"/>
      <c r="BG10" s="594">
        <v>278797</v>
      </c>
      <c r="BH10" s="595"/>
      <c r="BI10" s="595"/>
      <c r="BJ10" s="595"/>
      <c r="BK10" s="595"/>
      <c r="BL10" s="595"/>
      <c r="BM10" s="595"/>
      <c r="BN10" s="596"/>
      <c r="BO10" s="625">
        <v>2.2000000000000002</v>
      </c>
      <c r="BP10" s="625"/>
      <c r="BQ10" s="625"/>
      <c r="BR10" s="625"/>
      <c r="BS10" s="600">
        <v>46366</v>
      </c>
      <c r="BT10" s="595"/>
      <c r="BU10" s="595"/>
      <c r="BV10" s="595"/>
      <c r="BW10" s="595"/>
      <c r="BX10" s="595"/>
      <c r="BY10" s="595"/>
      <c r="BZ10" s="595"/>
      <c r="CA10" s="595"/>
      <c r="CB10" s="636"/>
      <c r="CD10" s="591" t="s">
        <v>190</v>
      </c>
      <c r="CE10" s="592"/>
      <c r="CF10" s="592"/>
      <c r="CG10" s="592"/>
      <c r="CH10" s="592"/>
      <c r="CI10" s="592"/>
      <c r="CJ10" s="592"/>
      <c r="CK10" s="592"/>
      <c r="CL10" s="592"/>
      <c r="CM10" s="592"/>
      <c r="CN10" s="592"/>
      <c r="CO10" s="592"/>
      <c r="CP10" s="592"/>
      <c r="CQ10" s="593"/>
      <c r="CR10" s="594">
        <v>80927</v>
      </c>
      <c r="CS10" s="595"/>
      <c r="CT10" s="595"/>
      <c r="CU10" s="595"/>
      <c r="CV10" s="595"/>
      <c r="CW10" s="595"/>
      <c r="CX10" s="595"/>
      <c r="CY10" s="596"/>
      <c r="CZ10" s="625">
        <v>0.2</v>
      </c>
      <c r="DA10" s="625"/>
      <c r="DB10" s="625"/>
      <c r="DC10" s="625"/>
      <c r="DD10" s="600" t="s">
        <v>64</v>
      </c>
      <c r="DE10" s="595"/>
      <c r="DF10" s="595"/>
      <c r="DG10" s="595"/>
      <c r="DH10" s="595"/>
      <c r="DI10" s="595"/>
      <c r="DJ10" s="595"/>
      <c r="DK10" s="595"/>
      <c r="DL10" s="595"/>
      <c r="DM10" s="595"/>
      <c r="DN10" s="595"/>
      <c r="DO10" s="595"/>
      <c r="DP10" s="596"/>
      <c r="DQ10" s="600">
        <v>66481</v>
      </c>
      <c r="DR10" s="595"/>
      <c r="DS10" s="595"/>
      <c r="DT10" s="595"/>
      <c r="DU10" s="595"/>
      <c r="DV10" s="595"/>
      <c r="DW10" s="595"/>
      <c r="DX10" s="595"/>
      <c r="DY10" s="595"/>
      <c r="DZ10" s="595"/>
      <c r="EA10" s="595"/>
      <c r="EB10" s="595"/>
      <c r="EC10" s="636"/>
    </row>
    <row r="11" spans="2:143" ht="11.25" customHeight="1" x14ac:dyDescent="0.2">
      <c r="B11" s="591" t="s">
        <v>191</v>
      </c>
      <c r="C11" s="592"/>
      <c r="D11" s="592"/>
      <c r="E11" s="592"/>
      <c r="F11" s="592"/>
      <c r="G11" s="592"/>
      <c r="H11" s="592"/>
      <c r="I11" s="592"/>
      <c r="J11" s="592"/>
      <c r="K11" s="592"/>
      <c r="L11" s="592"/>
      <c r="M11" s="592"/>
      <c r="N11" s="592"/>
      <c r="O11" s="592"/>
      <c r="P11" s="592"/>
      <c r="Q11" s="593"/>
      <c r="R11" s="594">
        <v>1716488</v>
      </c>
      <c r="S11" s="595"/>
      <c r="T11" s="595"/>
      <c r="U11" s="595"/>
      <c r="V11" s="595"/>
      <c r="W11" s="595"/>
      <c r="X11" s="595"/>
      <c r="Y11" s="596"/>
      <c r="Z11" s="597">
        <v>4.3</v>
      </c>
      <c r="AA11" s="598"/>
      <c r="AB11" s="598"/>
      <c r="AC11" s="599"/>
      <c r="AD11" s="600">
        <v>1716488</v>
      </c>
      <c r="AE11" s="595"/>
      <c r="AF11" s="595"/>
      <c r="AG11" s="595"/>
      <c r="AH11" s="595"/>
      <c r="AI11" s="595"/>
      <c r="AJ11" s="595"/>
      <c r="AK11" s="596"/>
      <c r="AL11" s="597">
        <v>10.8</v>
      </c>
      <c r="AM11" s="598"/>
      <c r="AN11" s="598"/>
      <c r="AO11" s="627"/>
      <c r="AP11" s="591" t="s">
        <v>192</v>
      </c>
      <c r="AQ11" s="592"/>
      <c r="AR11" s="592"/>
      <c r="AS11" s="592"/>
      <c r="AT11" s="592"/>
      <c r="AU11" s="592"/>
      <c r="AV11" s="592"/>
      <c r="AW11" s="592"/>
      <c r="AX11" s="592"/>
      <c r="AY11" s="592"/>
      <c r="AZ11" s="592"/>
      <c r="BA11" s="592"/>
      <c r="BB11" s="592"/>
      <c r="BC11" s="592"/>
      <c r="BD11" s="592"/>
      <c r="BE11" s="592"/>
      <c r="BF11" s="593"/>
      <c r="BG11" s="594">
        <v>647440</v>
      </c>
      <c r="BH11" s="595"/>
      <c r="BI11" s="595"/>
      <c r="BJ11" s="595"/>
      <c r="BK11" s="595"/>
      <c r="BL11" s="595"/>
      <c r="BM11" s="595"/>
      <c r="BN11" s="596"/>
      <c r="BO11" s="625">
        <v>5.2</v>
      </c>
      <c r="BP11" s="625"/>
      <c r="BQ11" s="625"/>
      <c r="BR11" s="625"/>
      <c r="BS11" s="600">
        <v>150568</v>
      </c>
      <c r="BT11" s="595"/>
      <c r="BU11" s="595"/>
      <c r="BV11" s="595"/>
      <c r="BW11" s="595"/>
      <c r="BX11" s="595"/>
      <c r="BY11" s="595"/>
      <c r="BZ11" s="595"/>
      <c r="CA11" s="595"/>
      <c r="CB11" s="636"/>
      <c r="CD11" s="591" t="s">
        <v>193</v>
      </c>
      <c r="CE11" s="592"/>
      <c r="CF11" s="592"/>
      <c r="CG11" s="592"/>
      <c r="CH11" s="592"/>
      <c r="CI11" s="592"/>
      <c r="CJ11" s="592"/>
      <c r="CK11" s="592"/>
      <c r="CL11" s="592"/>
      <c r="CM11" s="592"/>
      <c r="CN11" s="592"/>
      <c r="CO11" s="592"/>
      <c r="CP11" s="592"/>
      <c r="CQ11" s="593"/>
      <c r="CR11" s="594">
        <v>332169</v>
      </c>
      <c r="CS11" s="595"/>
      <c r="CT11" s="595"/>
      <c r="CU11" s="595"/>
      <c r="CV11" s="595"/>
      <c r="CW11" s="595"/>
      <c r="CX11" s="595"/>
      <c r="CY11" s="596"/>
      <c r="CZ11" s="625">
        <v>0.9</v>
      </c>
      <c r="DA11" s="625"/>
      <c r="DB11" s="625"/>
      <c r="DC11" s="625"/>
      <c r="DD11" s="600">
        <v>88652</v>
      </c>
      <c r="DE11" s="595"/>
      <c r="DF11" s="595"/>
      <c r="DG11" s="595"/>
      <c r="DH11" s="595"/>
      <c r="DI11" s="595"/>
      <c r="DJ11" s="595"/>
      <c r="DK11" s="595"/>
      <c r="DL11" s="595"/>
      <c r="DM11" s="595"/>
      <c r="DN11" s="595"/>
      <c r="DO11" s="595"/>
      <c r="DP11" s="596"/>
      <c r="DQ11" s="600">
        <v>260545</v>
      </c>
      <c r="DR11" s="595"/>
      <c r="DS11" s="595"/>
      <c r="DT11" s="595"/>
      <c r="DU11" s="595"/>
      <c r="DV11" s="595"/>
      <c r="DW11" s="595"/>
      <c r="DX11" s="595"/>
      <c r="DY11" s="595"/>
      <c r="DZ11" s="595"/>
      <c r="EA11" s="595"/>
      <c r="EB11" s="595"/>
      <c r="EC11" s="636"/>
    </row>
    <row r="12" spans="2:143" ht="11.25" customHeight="1" x14ac:dyDescent="0.2">
      <c r="B12" s="591" t="s">
        <v>194</v>
      </c>
      <c r="C12" s="592"/>
      <c r="D12" s="592"/>
      <c r="E12" s="592"/>
      <c r="F12" s="592"/>
      <c r="G12" s="592"/>
      <c r="H12" s="592"/>
      <c r="I12" s="592"/>
      <c r="J12" s="592"/>
      <c r="K12" s="592"/>
      <c r="L12" s="592"/>
      <c r="M12" s="592"/>
      <c r="N12" s="592"/>
      <c r="O12" s="592"/>
      <c r="P12" s="592"/>
      <c r="Q12" s="593"/>
      <c r="R12" s="594" t="s">
        <v>64</v>
      </c>
      <c r="S12" s="595"/>
      <c r="T12" s="595"/>
      <c r="U12" s="595"/>
      <c r="V12" s="595"/>
      <c r="W12" s="595"/>
      <c r="X12" s="595"/>
      <c r="Y12" s="596"/>
      <c r="Z12" s="625" t="s">
        <v>64</v>
      </c>
      <c r="AA12" s="625"/>
      <c r="AB12" s="625"/>
      <c r="AC12" s="625"/>
      <c r="AD12" s="626" t="s">
        <v>64</v>
      </c>
      <c r="AE12" s="626"/>
      <c r="AF12" s="626"/>
      <c r="AG12" s="626"/>
      <c r="AH12" s="626"/>
      <c r="AI12" s="626"/>
      <c r="AJ12" s="626"/>
      <c r="AK12" s="626"/>
      <c r="AL12" s="597" t="s">
        <v>64</v>
      </c>
      <c r="AM12" s="598"/>
      <c r="AN12" s="598"/>
      <c r="AO12" s="627"/>
      <c r="AP12" s="591" t="s">
        <v>195</v>
      </c>
      <c r="AQ12" s="592"/>
      <c r="AR12" s="592"/>
      <c r="AS12" s="592"/>
      <c r="AT12" s="592"/>
      <c r="AU12" s="592"/>
      <c r="AV12" s="592"/>
      <c r="AW12" s="592"/>
      <c r="AX12" s="592"/>
      <c r="AY12" s="592"/>
      <c r="AZ12" s="592"/>
      <c r="BA12" s="592"/>
      <c r="BB12" s="592"/>
      <c r="BC12" s="592"/>
      <c r="BD12" s="592"/>
      <c r="BE12" s="592"/>
      <c r="BF12" s="593"/>
      <c r="BG12" s="594">
        <v>6022037</v>
      </c>
      <c r="BH12" s="595"/>
      <c r="BI12" s="595"/>
      <c r="BJ12" s="595"/>
      <c r="BK12" s="595"/>
      <c r="BL12" s="595"/>
      <c r="BM12" s="595"/>
      <c r="BN12" s="596"/>
      <c r="BO12" s="625">
        <v>47.9</v>
      </c>
      <c r="BP12" s="625"/>
      <c r="BQ12" s="625"/>
      <c r="BR12" s="625"/>
      <c r="BS12" s="600" t="s">
        <v>64</v>
      </c>
      <c r="BT12" s="595"/>
      <c r="BU12" s="595"/>
      <c r="BV12" s="595"/>
      <c r="BW12" s="595"/>
      <c r="BX12" s="595"/>
      <c r="BY12" s="595"/>
      <c r="BZ12" s="595"/>
      <c r="CA12" s="595"/>
      <c r="CB12" s="636"/>
      <c r="CD12" s="591" t="s">
        <v>196</v>
      </c>
      <c r="CE12" s="592"/>
      <c r="CF12" s="592"/>
      <c r="CG12" s="592"/>
      <c r="CH12" s="592"/>
      <c r="CI12" s="592"/>
      <c r="CJ12" s="592"/>
      <c r="CK12" s="592"/>
      <c r="CL12" s="592"/>
      <c r="CM12" s="592"/>
      <c r="CN12" s="592"/>
      <c r="CO12" s="592"/>
      <c r="CP12" s="592"/>
      <c r="CQ12" s="593"/>
      <c r="CR12" s="594">
        <v>1564192</v>
      </c>
      <c r="CS12" s="595"/>
      <c r="CT12" s="595"/>
      <c r="CU12" s="595"/>
      <c r="CV12" s="595"/>
      <c r="CW12" s="595"/>
      <c r="CX12" s="595"/>
      <c r="CY12" s="596"/>
      <c r="CZ12" s="625">
        <v>4.2</v>
      </c>
      <c r="DA12" s="625"/>
      <c r="DB12" s="625"/>
      <c r="DC12" s="625"/>
      <c r="DD12" s="600">
        <v>28290</v>
      </c>
      <c r="DE12" s="595"/>
      <c r="DF12" s="595"/>
      <c r="DG12" s="595"/>
      <c r="DH12" s="595"/>
      <c r="DI12" s="595"/>
      <c r="DJ12" s="595"/>
      <c r="DK12" s="595"/>
      <c r="DL12" s="595"/>
      <c r="DM12" s="595"/>
      <c r="DN12" s="595"/>
      <c r="DO12" s="595"/>
      <c r="DP12" s="596"/>
      <c r="DQ12" s="600">
        <v>660590</v>
      </c>
      <c r="DR12" s="595"/>
      <c r="DS12" s="595"/>
      <c r="DT12" s="595"/>
      <c r="DU12" s="595"/>
      <c r="DV12" s="595"/>
      <c r="DW12" s="595"/>
      <c r="DX12" s="595"/>
      <c r="DY12" s="595"/>
      <c r="DZ12" s="595"/>
      <c r="EA12" s="595"/>
      <c r="EB12" s="595"/>
      <c r="EC12" s="636"/>
    </row>
    <row r="13" spans="2:143" ht="11.25" customHeight="1" x14ac:dyDescent="0.2">
      <c r="B13" s="591" t="s">
        <v>197</v>
      </c>
      <c r="C13" s="592"/>
      <c r="D13" s="592"/>
      <c r="E13" s="592"/>
      <c r="F13" s="592"/>
      <c r="G13" s="592"/>
      <c r="H13" s="592"/>
      <c r="I13" s="592"/>
      <c r="J13" s="592"/>
      <c r="K13" s="592"/>
      <c r="L13" s="592"/>
      <c r="M13" s="592"/>
      <c r="N13" s="592"/>
      <c r="O13" s="592"/>
      <c r="P13" s="592"/>
      <c r="Q13" s="593"/>
      <c r="R13" s="594" t="s">
        <v>64</v>
      </c>
      <c r="S13" s="595"/>
      <c r="T13" s="595"/>
      <c r="U13" s="595"/>
      <c r="V13" s="595"/>
      <c r="W13" s="595"/>
      <c r="X13" s="595"/>
      <c r="Y13" s="596"/>
      <c r="Z13" s="625" t="s">
        <v>64</v>
      </c>
      <c r="AA13" s="625"/>
      <c r="AB13" s="625"/>
      <c r="AC13" s="625"/>
      <c r="AD13" s="626" t="s">
        <v>64</v>
      </c>
      <c r="AE13" s="626"/>
      <c r="AF13" s="626"/>
      <c r="AG13" s="626"/>
      <c r="AH13" s="626"/>
      <c r="AI13" s="626"/>
      <c r="AJ13" s="626"/>
      <c r="AK13" s="626"/>
      <c r="AL13" s="597" t="s">
        <v>64</v>
      </c>
      <c r="AM13" s="598"/>
      <c r="AN13" s="598"/>
      <c r="AO13" s="627"/>
      <c r="AP13" s="591" t="s">
        <v>198</v>
      </c>
      <c r="AQ13" s="592"/>
      <c r="AR13" s="592"/>
      <c r="AS13" s="592"/>
      <c r="AT13" s="592"/>
      <c r="AU13" s="592"/>
      <c r="AV13" s="592"/>
      <c r="AW13" s="592"/>
      <c r="AX13" s="592"/>
      <c r="AY13" s="592"/>
      <c r="AZ13" s="592"/>
      <c r="BA13" s="592"/>
      <c r="BB13" s="592"/>
      <c r="BC13" s="592"/>
      <c r="BD13" s="592"/>
      <c r="BE13" s="592"/>
      <c r="BF13" s="593"/>
      <c r="BG13" s="594">
        <v>6009082</v>
      </c>
      <c r="BH13" s="595"/>
      <c r="BI13" s="595"/>
      <c r="BJ13" s="595"/>
      <c r="BK13" s="595"/>
      <c r="BL13" s="595"/>
      <c r="BM13" s="595"/>
      <c r="BN13" s="596"/>
      <c r="BO13" s="625">
        <v>47.8</v>
      </c>
      <c r="BP13" s="625"/>
      <c r="BQ13" s="625"/>
      <c r="BR13" s="625"/>
      <c r="BS13" s="600" t="s">
        <v>64</v>
      </c>
      <c r="BT13" s="595"/>
      <c r="BU13" s="595"/>
      <c r="BV13" s="595"/>
      <c r="BW13" s="595"/>
      <c r="BX13" s="595"/>
      <c r="BY13" s="595"/>
      <c r="BZ13" s="595"/>
      <c r="CA13" s="595"/>
      <c r="CB13" s="636"/>
      <c r="CD13" s="591" t="s">
        <v>199</v>
      </c>
      <c r="CE13" s="592"/>
      <c r="CF13" s="592"/>
      <c r="CG13" s="592"/>
      <c r="CH13" s="592"/>
      <c r="CI13" s="592"/>
      <c r="CJ13" s="592"/>
      <c r="CK13" s="592"/>
      <c r="CL13" s="592"/>
      <c r="CM13" s="592"/>
      <c r="CN13" s="592"/>
      <c r="CO13" s="592"/>
      <c r="CP13" s="592"/>
      <c r="CQ13" s="593"/>
      <c r="CR13" s="594">
        <v>4197889</v>
      </c>
      <c r="CS13" s="595"/>
      <c r="CT13" s="595"/>
      <c r="CU13" s="595"/>
      <c r="CV13" s="595"/>
      <c r="CW13" s="595"/>
      <c r="CX13" s="595"/>
      <c r="CY13" s="596"/>
      <c r="CZ13" s="625">
        <v>11.2</v>
      </c>
      <c r="DA13" s="625"/>
      <c r="DB13" s="625"/>
      <c r="DC13" s="625"/>
      <c r="DD13" s="600">
        <v>2777163</v>
      </c>
      <c r="DE13" s="595"/>
      <c r="DF13" s="595"/>
      <c r="DG13" s="595"/>
      <c r="DH13" s="595"/>
      <c r="DI13" s="595"/>
      <c r="DJ13" s="595"/>
      <c r="DK13" s="595"/>
      <c r="DL13" s="595"/>
      <c r="DM13" s="595"/>
      <c r="DN13" s="595"/>
      <c r="DO13" s="595"/>
      <c r="DP13" s="596"/>
      <c r="DQ13" s="600">
        <v>1601311</v>
      </c>
      <c r="DR13" s="595"/>
      <c r="DS13" s="595"/>
      <c r="DT13" s="595"/>
      <c r="DU13" s="595"/>
      <c r="DV13" s="595"/>
      <c r="DW13" s="595"/>
      <c r="DX13" s="595"/>
      <c r="DY13" s="595"/>
      <c r="DZ13" s="595"/>
      <c r="EA13" s="595"/>
      <c r="EB13" s="595"/>
      <c r="EC13" s="636"/>
    </row>
    <row r="14" spans="2:143" ht="11.25" customHeight="1" x14ac:dyDescent="0.2">
      <c r="B14" s="591" t="s">
        <v>200</v>
      </c>
      <c r="C14" s="592"/>
      <c r="D14" s="592"/>
      <c r="E14" s="592"/>
      <c r="F14" s="592"/>
      <c r="G14" s="592"/>
      <c r="H14" s="592"/>
      <c r="I14" s="592"/>
      <c r="J14" s="592"/>
      <c r="K14" s="592"/>
      <c r="L14" s="592"/>
      <c r="M14" s="592"/>
      <c r="N14" s="592"/>
      <c r="O14" s="592"/>
      <c r="P14" s="592"/>
      <c r="Q14" s="593"/>
      <c r="R14" s="594" t="s">
        <v>64</v>
      </c>
      <c r="S14" s="595"/>
      <c r="T14" s="595"/>
      <c r="U14" s="595"/>
      <c r="V14" s="595"/>
      <c r="W14" s="595"/>
      <c r="X14" s="595"/>
      <c r="Y14" s="596"/>
      <c r="Z14" s="625" t="s">
        <v>64</v>
      </c>
      <c r="AA14" s="625"/>
      <c r="AB14" s="625"/>
      <c r="AC14" s="625"/>
      <c r="AD14" s="626" t="s">
        <v>64</v>
      </c>
      <c r="AE14" s="626"/>
      <c r="AF14" s="626"/>
      <c r="AG14" s="626"/>
      <c r="AH14" s="626"/>
      <c r="AI14" s="626"/>
      <c r="AJ14" s="626"/>
      <c r="AK14" s="626"/>
      <c r="AL14" s="597" t="s">
        <v>64</v>
      </c>
      <c r="AM14" s="598"/>
      <c r="AN14" s="598"/>
      <c r="AO14" s="627"/>
      <c r="AP14" s="591" t="s">
        <v>201</v>
      </c>
      <c r="AQ14" s="592"/>
      <c r="AR14" s="592"/>
      <c r="AS14" s="592"/>
      <c r="AT14" s="592"/>
      <c r="AU14" s="592"/>
      <c r="AV14" s="592"/>
      <c r="AW14" s="592"/>
      <c r="AX14" s="592"/>
      <c r="AY14" s="592"/>
      <c r="AZ14" s="592"/>
      <c r="BA14" s="592"/>
      <c r="BB14" s="592"/>
      <c r="BC14" s="592"/>
      <c r="BD14" s="592"/>
      <c r="BE14" s="592"/>
      <c r="BF14" s="593"/>
      <c r="BG14" s="594">
        <v>230855</v>
      </c>
      <c r="BH14" s="595"/>
      <c r="BI14" s="595"/>
      <c r="BJ14" s="595"/>
      <c r="BK14" s="595"/>
      <c r="BL14" s="595"/>
      <c r="BM14" s="595"/>
      <c r="BN14" s="596"/>
      <c r="BO14" s="625">
        <v>1.8</v>
      </c>
      <c r="BP14" s="625"/>
      <c r="BQ14" s="625"/>
      <c r="BR14" s="625"/>
      <c r="BS14" s="600" t="s">
        <v>64</v>
      </c>
      <c r="BT14" s="595"/>
      <c r="BU14" s="595"/>
      <c r="BV14" s="595"/>
      <c r="BW14" s="595"/>
      <c r="BX14" s="595"/>
      <c r="BY14" s="595"/>
      <c r="BZ14" s="595"/>
      <c r="CA14" s="595"/>
      <c r="CB14" s="636"/>
      <c r="CD14" s="591" t="s">
        <v>202</v>
      </c>
      <c r="CE14" s="592"/>
      <c r="CF14" s="592"/>
      <c r="CG14" s="592"/>
      <c r="CH14" s="592"/>
      <c r="CI14" s="592"/>
      <c r="CJ14" s="592"/>
      <c r="CK14" s="592"/>
      <c r="CL14" s="592"/>
      <c r="CM14" s="592"/>
      <c r="CN14" s="592"/>
      <c r="CO14" s="592"/>
      <c r="CP14" s="592"/>
      <c r="CQ14" s="593"/>
      <c r="CR14" s="594">
        <v>1420532</v>
      </c>
      <c r="CS14" s="595"/>
      <c r="CT14" s="595"/>
      <c r="CU14" s="595"/>
      <c r="CV14" s="595"/>
      <c r="CW14" s="595"/>
      <c r="CX14" s="595"/>
      <c r="CY14" s="596"/>
      <c r="CZ14" s="625">
        <v>3.8</v>
      </c>
      <c r="DA14" s="625"/>
      <c r="DB14" s="625"/>
      <c r="DC14" s="625"/>
      <c r="DD14" s="600">
        <v>404654</v>
      </c>
      <c r="DE14" s="595"/>
      <c r="DF14" s="595"/>
      <c r="DG14" s="595"/>
      <c r="DH14" s="595"/>
      <c r="DI14" s="595"/>
      <c r="DJ14" s="595"/>
      <c r="DK14" s="595"/>
      <c r="DL14" s="595"/>
      <c r="DM14" s="595"/>
      <c r="DN14" s="595"/>
      <c r="DO14" s="595"/>
      <c r="DP14" s="596"/>
      <c r="DQ14" s="600">
        <v>1024873</v>
      </c>
      <c r="DR14" s="595"/>
      <c r="DS14" s="595"/>
      <c r="DT14" s="595"/>
      <c r="DU14" s="595"/>
      <c r="DV14" s="595"/>
      <c r="DW14" s="595"/>
      <c r="DX14" s="595"/>
      <c r="DY14" s="595"/>
      <c r="DZ14" s="595"/>
      <c r="EA14" s="595"/>
      <c r="EB14" s="595"/>
      <c r="EC14" s="636"/>
    </row>
    <row r="15" spans="2:143" ht="11.25" customHeight="1" x14ac:dyDescent="0.2">
      <c r="B15" s="591" t="s">
        <v>203</v>
      </c>
      <c r="C15" s="592"/>
      <c r="D15" s="592"/>
      <c r="E15" s="592"/>
      <c r="F15" s="592"/>
      <c r="G15" s="592"/>
      <c r="H15" s="592"/>
      <c r="I15" s="592"/>
      <c r="J15" s="592"/>
      <c r="K15" s="592"/>
      <c r="L15" s="592"/>
      <c r="M15" s="592"/>
      <c r="N15" s="592"/>
      <c r="O15" s="592"/>
      <c r="P15" s="592"/>
      <c r="Q15" s="593"/>
      <c r="R15" s="594" t="s">
        <v>64</v>
      </c>
      <c r="S15" s="595"/>
      <c r="T15" s="595"/>
      <c r="U15" s="595"/>
      <c r="V15" s="595"/>
      <c r="W15" s="595"/>
      <c r="X15" s="595"/>
      <c r="Y15" s="596"/>
      <c r="Z15" s="625" t="s">
        <v>64</v>
      </c>
      <c r="AA15" s="625"/>
      <c r="AB15" s="625"/>
      <c r="AC15" s="625"/>
      <c r="AD15" s="626" t="s">
        <v>64</v>
      </c>
      <c r="AE15" s="626"/>
      <c r="AF15" s="626"/>
      <c r="AG15" s="626"/>
      <c r="AH15" s="626"/>
      <c r="AI15" s="626"/>
      <c r="AJ15" s="626"/>
      <c r="AK15" s="626"/>
      <c r="AL15" s="597" t="s">
        <v>64</v>
      </c>
      <c r="AM15" s="598"/>
      <c r="AN15" s="598"/>
      <c r="AO15" s="627"/>
      <c r="AP15" s="591" t="s">
        <v>204</v>
      </c>
      <c r="AQ15" s="592"/>
      <c r="AR15" s="592"/>
      <c r="AS15" s="592"/>
      <c r="AT15" s="592"/>
      <c r="AU15" s="592"/>
      <c r="AV15" s="592"/>
      <c r="AW15" s="592"/>
      <c r="AX15" s="592"/>
      <c r="AY15" s="592"/>
      <c r="AZ15" s="592"/>
      <c r="BA15" s="592"/>
      <c r="BB15" s="592"/>
      <c r="BC15" s="592"/>
      <c r="BD15" s="592"/>
      <c r="BE15" s="592"/>
      <c r="BF15" s="593"/>
      <c r="BG15" s="594">
        <v>539768</v>
      </c>
      <c r="BH15" s="595"/>
      <c r="BI15" s="595"/>
      <c r="BJ15" s="595"/>
      <c r="BK15" s="595"/>
      <c r="BL15" s="595"/>
      <c r="BM15" s="595"/>
      <c r="BN15" s="596"/>
      <c r="BO15" s="625">
        <v>4.3</v>
      </c>
      <c r="BP15" s="625"/>
      <c r="BQ15" s="625"/>
      <c r="BR15" s="625"/>
      <c r="BS15" s="600" t="s">
        <v>64</v>
      </c>
      <c r="BT15" s="595"/>
      <c r="BU15" s="595"/>
      <c r="BV15" s="595"/>
      <c r="BW15" s="595"/>
      <c r="BX15" s="595"/>
      <c r="BY15" s="595"/>
      <c r="BZ15" s="595"/>
      <c r="CA15" s="595"/>
      <c r="CB15" s="636"/>
      <c r="CD15" s="591" t="s">
        <v>205</v>
      </c>
      <c r="CE15" s="592"/>
      <c r="CF15" s="592"/>
      <c r="CG15" s="592"/>
      <c r="CH15" s="592"/>
      <c r="CI15" s="592"/>
      <c r="CJ15" s="592"/>
      <c r="CK15" s="592"/>
      <c r="CL15" s="592"/>
      <c r="CM15" s="592"/>
      <c r="CN15" s="592"/>
      <c r="CO15" s="592"/>
      <c r="CP15" s="592"/>
      <c r="CQ15" s="593"/>
      <c r="CR15" s="594">
        <v>3799969</v>
      </c>
      <c r="CS15" s="595"/>
      <c r="CT15" s="595"/>
      <c r="CU15" s="595"/>
      <c r="CV15" s="595"/>
      <c r="CW15" s="595"/>
      <c r="CX15" s="595"/>
      <c r="CY15" s="596"/>
      <c r="CZ15" s="625">
        <v>10.1</v>
      </c>
      <c r="DA15" s="625"/>
      <c r="DB15" s="625"/>
      <c r="DC15" s="625"/>
      <c r="DD15" s="600">
        <v>828337</v>
      </c>
      <c r="DE15" s="595"/>
      <c r="DF15" s="595"/>
      <c r="DG15" s="595"/>
      <c r="DH15" s="595"/>
      <c r="DI15" s="595"/>
      <c r="DJ15" s="595"/>
      <c r="DK15" s="595"/>
      <c r="DL15" s="595"/>
      <c r="DM15" s="595"/>
      <c r="DN15" s="595"/>
      <c r="DO15" s="595"/>
      <c r="DP15" s="596"/>
      <c r="DQ15" s="600">
        <v>2505820</v>
      </c>
      <c r="DR15" s="595"/>
      <c r="DS15" s="595"/>
      <c r="DT15" s="595"/>
      <c r="DU15" s="595"/>
      <c r="DV15" s="595"/>
      <c r="DW15" s="595"/>
      <c r="DX15" s="595"/>
      <c r="DY15" s="595"/>
      <c r="DZ15" s="595"/>
      <c r="EA15" s="595"/>
      <c r="EB15" s="595"/>
      <c r="EC15" s="636"/>
    </row>
    <row r="16" spans="2:143" ht="11.25" customHeight="1" x14ac:dyDescent="0.2">
      <c r="B16" s="591" t="s">
        <v>206</v>
      </c>
      <c r="C16" s="592"/>
      <c r="D16" s="592"/>
      <c r="E16" s="592"/>
      <c r="F16" s="592"/>
      <c r="G16" s="592"/>
      <c r="H16" s="592"/>
      <c r="I16" s="592"/>
      <c r="J16" s="592"/>
      <c r="K16" s="592"/>
      <c r="L16" s="592"/>
      <c r="M16" s="592"/>
      <c r="N16" s="592"/>
      <c r="O16" s="592"/>
      <c r="P16" s="592"/>
      <c r="Q16" s="593"/>
      <c r="R16" s="594">
        <v>23803</v>
      </c>
      <c r="S16" s="595"/>
      <c r="T16" s="595"/>
      <c r="U16" s="595"/>
      <c r="V16" s="595"/>
      <c r="W16" s="595"/>
      <c r="X16" s="595"/>
      <c r="Y16" s="596"/>
      <c r="Z16" s="625">
        <v>0.1</v>
      </c>
      <c r="AA16" s="625"/>
      <c r="AB16" s="625"/>
      <c r="AC16" s="625"/>
      <c r="AD16" s="626">
        <v>23803</v>
      </c>
      <c r="AE16" s="626"/>
      <c r="AF16" s="626"/>
      <c r="AG16" s="626"/>
      <c r="AH16" s="626"/>
      <c r="AI16" s="626"/>
      <c r="AJ16" s="626"/>
      <c r="AK16" s="626"/>
      <c r="AL16" s="597">
        <v>0.1</v>
      </c>
      <c r="AM16" s="598"/>
      <c r="AN16" s="598"/>
      <c r="AO16" s="627"/>
      <c r="AP16" s="591" t="s">
        <v>207</v>
      </c>
      <c r="AQ16" s="592"/>
      <c r="AR16" s="592"/>
      <c r="AS16" s="592"/>
      <c r="AT16" s="592"/>
      <c r="AU16" s="592"/>
      <c r="AV16" s="592"/>
      <c r="AW16" s="592"/>
      <c r="AX16" s="592"/>
      <c r="AY16" s="592"/>
      <c r="AZ16" s="592"/>
      <c r="BA16" s="592"/>
      <c r="BB16" s="592"/>
      <c r="BC16" s="592"/>
      <c r="BD16" s="592"/>
      <c r="BE16" s="592"/>
      <c r="BF16" s="593"/>
      <c r="BG16" s="594" t="s">
        <v>64</v>
      </c>
      <c r="BH16" s="595"/>
      <c r="BI16" s="595"/>
      <c r="BJ16" s="595"/>
      <c r="BK16" s="595"/>
      <c r="BL16" s="595"/>
      <c r="BM16" s="595"/>
      <c r="BN16" s="596"/>
      <c r="BO16" s="625" t="s">
        <v>64</v>
      </c>
      <c r="BP16" s="625"/>
      <c r="BQ16" s="625"/>
      <c r="BR16" s="625"/>
      <c r="BS16" s="600" t="s">
        <v>64</v>
      </c>
      <c r="BT16" s="595"/>
      <c r="BU16" s="595"/>
      <c r="BV16" s="595"/>
      <c r="BW16" s="595"/>
      <c r="BX16" s="595"/>
      <c r="BY16" s="595"/>
      <c r="BZ16" s="595"/>
      <c r="CA16" s="595"/>
      <c r="CB16" s="636"/>
      <c r="CD16" s="591" t="s">
        <v>208</v>
      </c>
      <c r="CE16" s="592"/>
      <c r="CF16" s="592"/>
      <c r="CG16" s="592"/>
      <c r="CH16" s="592"/>
      <c r="CI16" s="592"/>
      <c r="CJ16" s="592"/>
      <c r="CK16" s="592"/>
      <c r="CL16" s="592"/>
      <c r="CM16" s="592"/>
      <c r="CN16" s="592"/>
      <c r="CO16" s="592"/>
      <c r="CP16" s="592"/>
      <c r="CQ16" s="593"/>
      <c r="CR16" s="594" t="s">
        <v>64</v>
      </c>
      <c r="CS16" s="595"/>
      <c r="CT16" s="595"/>
      <c r="CU16" s="595"/>
      <c r="CV16" s="595"/>
      <c r="CW16" s="595"/>
      <c r="CX16" s="595"/>
      <c r="CY16" s="596"/>
      <c r="CZ16" s="625" t="s">
        <v>64</v>
      </c>
      <c r="DA16" s="625"/>
      <c r="DB16" s="625"/>
      <c r="DC16" s="625"/>
      <c r="DD16" s="600" t="s">
        <v>64</v>
      </c>
      <c r="DE16" s="595"/>
      <c r="DF16" s="595"/>
      <c r="DG16" s="595"/>
      <c r="DH16" s="595"/>
      <c r="DI16" s="595"/>
      <c r="DJ16" s="595"/>
      <c r="DK16" s="595"/>
      <c r="DL16" s="595"/>
      <c r="DM16" s="595"/>
      <c r="DN16" s="595"/>
      <c r="DO16" s="595"/>
      <c r="DP16" s="596"/>
      <c r="DQ16" s="600" t="s">
        <v>64</v>
      </c>
      <c r="DR16" s="595"/>
      <c r="DS16" s="595"/>
      <c r="DT16" s="595"/>
      <c r="DU16" s="595"/>
      <c r="DV16" s="595"/>
      <c r="DW16" s="595"/>
      <c r="DX16" s="595"/>
      <c r="DY16" s="595"/>
      <c r="DZ16" s="595"/>
      <c r="EA16" s="595"/>
      <c r="EB16" s="595"/>
      <c r="EC16" s="636"/>
    </row>
    <row r="17" spans="2:133" ht="11.25" customHeight="1" x14ac:dyDescent="0.2">
      <c r="B17" s="591" t="s">
        <v>209</v>
      </c>
      <c r="C17" s="592"/>
      <c r="D17" s="592"/>
      <c r="E17" s="592"/>
      <c r="F17" s="592"/>
      <c r="G17" s="592"/>
      <c r="H17" s="592"/>
      <c r="I17" s="592"/>
      <c r="J17" s="592"/>
      <c r="K17" s="592"/>
      <c r="L17" s="592"/>
      <c r="M17" s="592"/>
      <c r="N17" s="592"/>
      <c r="O17" s="592"/>
      <c r="P17" s="592"/>
      <c r="Q17" s="593"/>
      <c r="R17" s="594">
        <v>78977</v>
      </c>
      <c r="S17" s="595"/>
      <c r="T17" s="595"/>
      <c r="U17" s="595"/>
      <c r="V17" s="595"/>
      <c r="W17" s="595"/>
      <c r="X17" s="595"/>
      <c r="Y17" s="596"/>
      <c r="Z17" s="625">
        <v>0.2</v>
      </c>
      <c r="AA17" s="625"/>
      <c r="AB17" s="625"/>
      <c r="AC17" s="625"/>
      <c r="AD17" s="626">
        <v>78977</v>
      </c>
      <c r="AE17" s="626"/>
      <c r="AF17" s="626"/>
      <c r="AG17" s="626"/>
      <c r="AH17" s="626"/>
      <c r="AI17" s="626"/>
      <c r="AJ17" s="626"/>
      <c r="AK17" s="626"/>
      <c r="AL17" s="597">
        <v>0.5</v>
      </c>
      <c r="AM17" s="598"/>
      <c r="AN17" s="598"/>
      <c r="AO17" s="627"/>
      <c r="AP17" s="591" t="s">
        <v>210</v>
      </c>
      <c r="AQ17" s="592"/>
      <c r="AR17" s="592"/>
      <c r="AS17" s="592"/>
      <c r="AT17" s="592"/>
      <c r="AU17" s="592"/>
      <c r="AV17" s="592"/>
      <c r="AW17" s="592"/>
      <c r="AX17" s="592"/>
      <c r="AY17" s="592"/>
      <c r="AZ17" s="592"/>
      <c r="BA17" s="592"/>
      <c r="BB17" s="592"/>
      <c r="BC17" s="592"/>
      <c r="BD17" s="592"/>
      <c r="BE17" s="592"/>
      <c r="BF17" s="593"/>
      <c r="BG17" s="594" t="s">
        <v>64</v>
      </c>
      <c r="BH17" s="595"/>
      <c r="BI17" s="595"/>
      <c r="BJ17" s="595"/>
      <c r="BK17" s="595"/>
      <c r="BL17" s="595"/>
      <c r="BM17" s="595"/>
      <c r="BN17" s="596"/>
      <c r="BO17" s="625" t="s">
        <v>64</v>
      </c>
      <c r="BP17" s="625"/>
      <c r="BQ17" s="625"/>
      <c r="BR17" s="625"/>
      <c r="BS17" s="600" t="s">
        <v>64</v>
      </c>
      <c r="BT17" s="595"/>
      <c r="BU17" s="595"/>
      <c r="BV17" s="595"/>
      <c r="BW17" s="595"/>
      <c r="BX17" s="595"/>
      <c r="BY17" s="595"/>
      <c r="BZ17" s="595"/>
      <c r="CA17" s="595"/>
      <c r="CB17" s="636"/>
      <c r="CD17" s="591" t="s">
        <v>211</v>
      </c>
      <c r="CE17" s="592"/>
      <c r="CF17" s="592"/>
      <c r="CG17" s="592"/>
      <c r="CH17" s="592"/>
      <c r="CI17" s="592"/>
      <c r="CJ17" s="592"/>
      <c r="CK17" s="592"/>
      <c r="CL17" s="592"/>
      <c r="CM17" s="592"/>
      <c r="CN17" s="592"/>
      <c r="CO17" s="592"/>
      <c r="CP17" s="592"/>
      <c r="CQ17" s="593"/>
      <c r="CR17" s="594">
        <v>2112711</v>
      </c>
      <c r="CS17" s="595"/>
      <c r="CT17" s="595"/>
      <c r="CU17" s="595"/>
      <c r="CV17" s="595"/>
      <c r="CW17" s="595"/>
      <c r="CX17" s="595"/>
      <c r="CY17" s="596"/>
      <c r="CZ17" s="625">
        <v>5.6</v>
      </c>
      <c r="DA17" s="625"/>
      <c r="DB17" s="625"/>
      <c r="DC17" s="625"/>
      <c r="DD17" s="600" t="s">
        <v>64</v>
      </c>
      <c r="DE17" s="595"/>
      <c r="DF17" s="595"/>
      <c r="DG17" s="595"/>
      <c r="DH17" s="595"/>
      <c r="DI17" s="595"/>
      <c r="DJ17" s="595"/>
      <c r="DK17" s="595"/>
      <c r="DL17" s="595"/>
      <c r="DM17" s="595"/>
      <c r="DN17" s="595"/>
      <c r="DO17" s="595"/>
      <c r="DP17" s="596"/>
      <c r="DQ17" s="600">
        <v>2094801</v>
      </c>
      <c r="DR17" s="595"/>
      <c r="DS17" s="595"/>
      <c r="DT17" s="595"/>
      <c r="DU17" s="595"/>
      <c r="DV17" s="595"/>
      <c r="DW17" s="595"/>
      <c r="DX17" s="595"/>
      <c r="DY17" s="595"/>
      <c r="DZ17" s="595"/>
      <c r="EA17" s="595"/>
      <c r="EB17" s="595"/>
      <c r="EC17" s="636"/>
    </row>
    <row r="18" spans="2:133" ht="11.25" customHeight="1" x14ac:dyDescent="0.2">
      <c r="B18" s="591" t="s">
        <v>212</v>
      </c>
      <c r="C18" s="592"/>
      <c r="D18" s="592"/>
      <c r="E18" s="592"/>
      <c r="F18" s="592"/>
      <c r="G18" s="592"/>
      <c r="H18" s="592"/>
      <c r="I18" s="592"/>
      <c r="J18" s="592"/>
      <c r="K18" s="592"/>
      <c r="L18" s="592"/>
      <c r="M18" s="592"/>
      <c r="N18" s="592"/>
      <c r="O18" s="592"/>
      <c r="P18" s="592"/>
      <c r="Q18" s="593"/>
      <c r="R18" s="594">
        <v>87651</v>
      </c>
      <c r="S18" s="595"/>
      <c r="T18" s="595"/>
      <c r="U18" s="595"/>
      <c r="V18" s="595"/>
      <c r="W18" s="595"/>
      <c r="X18" s="595"/>
      <c r="Y18" s="596"/>
      <c r="Z18" s="625">
        <v>0.2</v>
      </c>
      <c r="AA18" s="625"/>
      <c r="AB18" s="625"/>
      <c r="AC18" s="625"/>
      <c r="AD18" s="626">
        <v>87651</v>
      </c>
      <c r="AE18" s="626"/>
      <c r="AF18" s="626"/>
      <c r="AG18" s="626"/>
      <c r="AH18" s="626"/>
      <c r="AI18" s="626"/>
      <c r="AJ18" s="626"/>
      <c r="AK18" s="626"/>
      <c r="AL18" s="597">
        <v>0.6</v>
      </c>
      <c r="AM18" s="598"/>
      <c r="AN18" s="598"/>
      <c r="AO18" s="627"/>
      <c r="AP18" s="591" t="s">
        <v>213</v>
      </c>
      <c r="AQ18" s="592"/>
      <c r="AR18" s="592"/>
      <c r="AS18" s="592"/>
      <c r="AT18" s="592"/>
      <c r="AU18" s="592"/>
      <c r="AV18" s="592"/>
      <c r="AW18" s="592"/>
      <c r="AX18" s="592"/>
      <c r="AY18" s="592"/>
      <c r="AZ18" s="592"/>
      <c r="BA18" s="592"/>
      <c r="BB18" s="592"/>
      <c r="BC18" s="592"/>
      <c r="BD18" s="592"/>
      <c r="BE18" s="592"/>
      <c r="BF18" s="593"/>
      <c r="BG18" s="594" t="s">
        <v>64</v>
      </c>
      <c r="BH18" s="595"/>
      <c r="BI18" s="595"/>
      <c r="BJ18" s="595"/>
      <c r="BK18" s="595"/>
      <c r="BL18" s="595"/>
      <c r="BM18" s="595"/>
      <c r="BN18" s="596"/>
      <c r="BO18" s="625" t="s">
        <v>64</v>
      </c>
      <c r="BP18" s="625"/>
      <c r="BQ18" s="625"/>
      <c r="BR18" s="625"/>
      <c r="BS18" s="600" t="s">
        <v>64</v>
      </c>
      <c r="BT18" s="595"/>
      <c r="BU18" s="595"/>
      <c r="BV18" s="595"/>
      <c r="BW18" s="595"/>
      <c r="BX18" s="595"/>
      <c r="BY18" s="595"/>
      <c r="BZ18" s="595"/>
      <c r="CA18" s="595"/>
      <c r="CB18" s="636"/>
      <c r="CD18" s="591" t="s">
        <v>214</v>
      </c>
      <c r="CE18" s="592"/>
      <c r="CF18" s="592"/>
      <c r="CG18" s="592"/>
      <c r="CH18" s="592"/>
      <c r="CI18" s="592"/>
      <c r="CJ18" s="592"/>
      <c r="CK18" s="592"/>
      <c r="CL18" s="592"/>
      <c r="CM18" s="592"/>
      <c r="CN18" s="592"/>
      <c r="CO18" s="592"/>
      <c r="CP18" s="592"/>
      <c r="CQ18" s="593"/>
      <c r="CR18" s="594" t="s">
        <v>64</v>
      </c>
      <c r="CS18" s="595"/>
      <c r="CT18" s="595"/>
      <c r="CU18" s="595"/>
      <c r="CV18" s="595"/>
      <c r="CW18" s="595"/>
      <c r="CX18" s="595"/>
      <c r="CY18" s="596"/>
      <c r="CZ18" s="625" t="s">
        <v>64</v>
      </c>
      <c r="DA18" s="625"/>
      <c r="DB18" s="625"/>
      <c r="DC18" s="625"/>
      <c r="DD18" s="600" t="s">
        <v>64</v>
      </c>
      <c r="DE18" s="595"/>
      <c r="DF18" s="595"/>
      <c r="DG18" s="595"/>
      <c r="DH18" s="595"/>
      <c r="DI18" s="595"/>
      <c r="DJ18" s="595"/>
      <c r="DK18" s="595"/>
      <c r="DL18" s="595"/>
      <c r="DM18" s="595"/>
      <c r="DN18" s="595"/>
      <c r="DO18" s="595"/>
      <c r="DP18" s="596"/>
      <c r="DQ18" s="600" t="s">
        <v>64</v>
      </c>
      <c r="DR18" s="595"/>
      <c r="DS18" s="595"/>
      <c r="DT18" s="595"/>
      <c r="DU18" s="595"/>
      <c r="DV18" s="595"/>
      <c r="DW18" s="595"/>
      <c r="DX18" s="595"/>
      <c r="DY18" s="595"/>
      <c r="DZ18" s="595"/>
      <c r="EA18" s="595"/>
      <c r="EB18" s="595"/>
      <c r="EC18" s="636"/>
    </row>
    <row r="19" spans="2:133" ht="11.25" customHeight="1" x14ac:dyDescent="0.2">
      <c r="B19" s="591" t="s">
        <v>215</v>
      </c>
      <c r="C19" s="592"/>
      <c r="D19" s="592"/>
      <c r="E19" s="592"/>
      <c r="F19" s="592"/>
      <c r="G19" s="592"/>
      <c r="H19" s="592"/>
      <c r="I19" s="592"/>
      <c r="J19" s="592"/>
      <c r="K19" s="592"/>
      <c r="L19" s="592"/>
      <c r="M19" s="592"/>
      <c r="N19" s="592"/>
      <c r="O19" s="592"/>
      <c r="P19" s="592"/>
      <c r="Q19" s="593"/>
      <c r="R19" s="594">
        <v>70876</v>
      </c>
      <c r="S19" s="595"/>
      <c r="T19" s="595"/>
      <c r="U19" s="595"/>
      <c r="V19" s="595"/>
      <c r="W19" s="595"/>
      <c r="X19" s="595"/>
      <c r="Y19" s="596"/>
      <c r="Z19" s="625">
        <v>0.2</v>
      </c>
      <c r="AA19" s="625"/>
      <c r="AB19" s="625"/>
      <c r="AC19" s="625"/>
      <c r="AD19" s="626">
        <v>70876</v>
      </c>
      <c r="AE19" s="626"/>
      <c r="AF19" s="626"/>
      <c r="AG19" s="626"/>
      <c r="AH19" s="626"/>
      <c r="AI19" s="626"/>
      <c r="AJ19" s="626"/>
      <c r="AK19" s="626"/>
      <c r="AL19" s="597">
        <v>0.4</v>
      </c>
      <c r="AM19" s="598"/>
      <c r="AN19" s="598"/>
      <c r="AO19" s="627"/>
      <c r="AP19" s="591" t="s">
        <v>216</v>
      </c>
      <c r="AQ19" s="592"/>
      <c r="AR19" s="592"/>
      <c r="AS19" s="592"/>
      <c r="AT19" s="592"/>
      <c r="AU19" s="592"/>
      <c r="AV19" s="592"/>
      <c r="AW19" s="592"/>
      <c r="AX19" s="592"/>
      <c r="AY19" s="592"/>
      <c r="AZ19" s="592"/>
      <c r="BA19" s="592"/>
      <c r="BB19" s="592"/>
      <c r="BC19" s="592"/>
      <c r="BD19" s="592"/>
      <c r="BE19" s="592"/>
      <c r="BF19" s="593"/>
      <c r="BG19" s="594">
        <v>770882</v>
      </c>
      <c r="BH19" s="595"/>
      <c r="BI19" s="595"/>
      <c r="BJ19" s="595"/>
      <c r="BK19" s="595"/>
      <c r="BL19" s="595"/>
      <c r="BM19" s="595"/>
      <c r="BN19" s="596"/>
      <c r="BO19" s="625">
        <v>6.1</v>
      </c>
      <c r="BP19" s="625"/>
      <c r="BQ19" s="625"/>
      <c r="BR19" s="625"/>
      <c r="BS19" s="600" t="s">
        <v>64</v>
      </c>
      <c r="BT19" s="595"/>
      <c r="BU19" s="595"/>
      <c r="BV19" s="595"/>
      <c r="BW19" s="595"/>
      <c r="BX19" s="595"/>
      <c r="BY19" s="595"/>
      <c r="BZ19" s="595"/>
      <c r="CA19" s="595"/>
      <c r="CB19" s="636"/>
      <c r="CD19" s="591" t="s">
        <v>217</v>
      </c>
      <c r="CE19" s="592"/>
      <c r="CF19" s="592"/>
      <c r="CG19" s="592"/>
      <c r="CH19" s="592"/>
      <c r="CI19" s="592"/>
      <c r="CJ19" s="592"/>
      <c r="CK19" s="592"/>
      <c r="CL19" s="592"/>
      <c r="CM19" s="592"/>
      <c r="CN19" s="592"/>
      <c r="CO19" s="592"/>
      <c r="CP19" s="592"/>
      <c r="CQ19" s="593"/>
      <c r="CR19" s="594" t="s">
        <v>64</v>
      </c>
      <c r="CS19" s="595"/>
      <c r="CT19" s="595"/>
      <c r="CU19" s="595"/>
      <c r="CV19" s="595"/>
      <c r="CW19" s="595"/>
      <c r="CX19" s="595"/>
      <c r="CY19" s="596"/>
      <c r="CZ19" s="625" t="s">
        <v>64</v>
      </c>
      <c r="DA19" s="625"/>
      <c r="DB19" s="625"/>
      <c r="DC19" s="625"/>
      <c r="DD19" s="600" t="s">
        <v>64</v>
      </c>
      <c r="DE19" s="595"/>
      <c r="DF19" s="595"/>
      <c r="DG19" s="595"/>
      <c r="DH19" s="595"/>
      <c r="DI19" s="595"/>
      <c r="DJ19" s="595"/>
      <c r="DK19" s="595"/>
      <c r="DL19" s="595"/>
      <c r="DM19" s="595"/>
      <c r="DN19" s="595"/>
      <c r="DO19" s="595"/>
      <c r="DP19" s="596"/>
      <c r="DQ19" s="600" t="s">
        <v>64</v>
      </c>
      <c r="DR19" s="595"/>
      <c r="DS19" s="595"/>
      <c r="DT19" s="595"/>
      <c r="DU19" s="595"/>
      <c r="DV19" s="595"/>
      <c r="DW19" s="595"/>
      <c r="DX19" s="595"/>
      <c r="DY19" s="595"/>
      <c r="DZ19" s="595"/>
      <c r="EA19" s="595"/>
      <c r="EB19" s="595"/>
      <c r="EC19" s="636"/>
    </row>
    <row r="20" spans="2:133" ht="11.25" customHeight="1" x14ac:dyDescent="0.2">
      <c r="B20" s="591" t="s">
        <v>218</v>
      </c>
      <c r="C20" s="592"/>
      <c r="D20" s="592"/>
      <c r="E20" s="592"/>
      <c r="F20" s="592"/>
      <c r="G20" s="592"/>
      <c r="H20" s="592"/>
      <c r="I20" s="592"/>
      <c r="J20" s="592"/>
      <c r="K20" s="592"/>
      <c r="L20" s="592"/>
      <c r="M20" s="592"/>
      <c r="N20" s="592"/>
      <c r="O20" s="592"/>
      <c r="P20" s="592"/>
      <c r="Q20" s="593"/>
      <c r="R20" s="594">
        <v>11448</v>
      </c>
      <c r="S20" s="595"/>
      <c r="T20" s="595"/>
      <c r="U20" s="595"/>
      <c r="V20" s="595"/>
      <c r="W20" s="595"/>
      <c r="X20" s="595"/>
      <c r="Y20" s="596"/>
      <c r="Z20" s="625">
        <v>0</v>
      </c>
      <c r="AA20" s="625"/>
      <c r="AB20" s="625"/>
      <c r="AC20" s="625"/>
      <c r="AD20" s="626">
        <v>11448</v>
      </c>
      <c r="AE20" s="626"/>
      <c r="AF20" s="626"/>
      <c r="AG20" s="626"/>
      <c r="AH20" s="626"/>
      <c r="AI20" s="626"/>
      <c r="AJ20" s="626"/>
      <c r="AK20" s="626"/>
      <c r="AL20" s="597">
        <v>0.1</v>
      </c>
      <c r="AM20" s="598"/>
      <c r="AN20" s="598"/>
      <c r="AO20" s="627"/>
      <c r="AP20" s="591" t="s">
        <v>219</v>
      </c>
      <c r="AQ20" s="592"/>
      <c r="AR20" s="592"/>
      <c r="AS20" s="592"/>
      <c r="AT20" s="592"/>
      <c r="AU20" s="592"/>
      <c r="AV20" s="592"/>
      <c r="AW20" s="592"/>
      <c r="AX20" s="592"/>
      <c r="AY20" s="592"/>
      <c r="AZ20" s="592"/>
      <c r="BA20" s="592"/>
      <c r="BB20" s="592"/>
      <c r="BC20" s="592"/>
      <c r="BD20" s="592"/>
      <c r="BE20" s="592"/>
      <c r="BF20" s="593"/>
      <c r="BG20" s="594">
        <v>770882</v>
      </c>
      <c r="BH20" s="595"/>
      <c r="BI20" s="595"/>
      <c r="BJ20" s="595"/>
      <c r="BK20" s="595"/>
      <c r="BL20" s="595"/>
      <c r="BM20" s="595"/>
      <c r="BN20" s="596"/>
      <c r="BO20" s="625">
        <v>6.1</v>
      </c>
      <c r="BP20" s="625"/>
      <c r="BQ20" s="625"/>
      <c r="BR20" s="625"/>
      <c r="BS20" s="600" t="s">
        <v>64</v>
      </c>
      <c r="BT20" s="595"/>
      <c r="BU20" s="595"/>
      <c r="BV20" s="595"/>
      <c r="BW20" s="595"/>
      <c r="BX20" s="595"/>
      <c r="BY20" s="595"/>
      <c r="BZ20" s="595"/>
      <c r="CA20" s="595"/>
      <c r="CB20" s="636"/>
      <c r="CD20" s="591" t="s">
        <v>220</v>
      </c>
      <c r="CE20" s="592"/>
      <c r="CF20" s="592"/>
      <c r="CG20" s="592"/>
      <c r="CH20" s="592"/>
      <c r="CI20" s="592"/>
      <c r="CJ20" s="592"/>
      <c r="CK20" s="592"/>
      <c r="CL20" s="592"/>
      <c r="CM20" s="592"/>
      <c r="CN20" s="592"/>
      <c r="CO20" s="592"/>
      <c r="CP20" s="592"/>
      <c r="CQ20" s="593"/>
      <c r="CR20" s="594">
        <v>37504755</v>
      </c>
      <c r="CS20" s="595"/>
      <c r="CT20" s="595"/>
      <c r="CU20" s="595"/>
      <c r="CV20" s="595"/>
      <c r="CW20" s="595"/>
      <c r="CX20" s="595"/>
      <c r="CY20" s="596"/>
      <c r="CZ20" s="625">
        <v>100</v>
      </c>
      <c r="DA20" s="625"/>
      <c r="DB20" s="625"/>
      <c r="DC20" s="625"/>
      <c r="DD20" s="600">
        <v>4494266</v>
      </c>
      <c r="DE20" s="595"/>
      <c r="DF20" s="595"/>
      <c r="DG20" s="595"/>
      <c r="DH20" s="595"/>
      <c r="DI20" s="595"/>
      <c r="DJ20" s="595"/>
      <c r="DK20" s="595"/>
      <c r="DL20" s="595"/>
      <c r="DM20" s="595"/>
      <c r="DN20" s="595"/>
      <c r="DO20" s="595"/>
      <c r="DP20" s="596"/>
      <c r="DQ20" s="600">
        <v>18623658</v>
      </c>
      <c r="DR20" s="595"/>
      <c r="DS20" s="595"/>
      <c r="DT20" s="595"/>
      <c r="DU20" s="595"/>
      <c r="DV20" s="595"/>
      <c r="DW20" s="595"/>
      <c r="DX20" s="595"/>
      <c r="DY20" s="595"/>
      <c r="DZ20" s="595"/>
      <c r="EA20" s="595"/>
      <c r="EB20" s="595"/>
      <c r="EC20" s="636"/>
    </row>
    <row r="21" spans="2:133" ht="11.25" customHeight="1" x14ac:dyDescent="0.2">
      <c r="B21" s="591" t="s">
        <v>221</v>
      </c>
      <c r="C21" s="592"/>
      <c r="D21" s="592"/>
      <c r="E21" s="592"/>
      <c r="F21" s="592"/>
      <c r="G21" s="592"/>
      <c r="H21" s="592"/>
      <c r="I21" s="592"/>
      <c r="J21" s="592"/>
      <c r="K21" s="592"/>
      <c r="L21" s="592"/>
      <c r="M21" s="592"/>
      <c r="N21" s="592"/>
      <c r="O21" s="592"/>
      <c r="P21" s="592"/>
      <c r="Q21" s="593"/>
      <c r="R21" s="594">
        <v>5327</v>
      </c>
      <c r="S21" s="595"/>
      <c r="T21" s="595"/>
      <c r="U21" s="595"/>
      <c r="V21" s="595"/>
      <c r="W21" s="595"/>
      <c r="X21" s="595"/>
      <c r="Y21" s="596"/>
      <c r="Z21" s="625">
        <v>0</v>
      </c>
      <c r="AA21" s="625"/>
      <c r="AB21" s="625"/>
      <c r="AC21" s="625"/>
      <c r="AD21" s="626">
        <v>5327</v>
      </c>
      <c r="AE21" s="626"/>
      <c r="AF21" s="626"/>
      <c r="AG21" s="626"/>
      <c r="AH21" s="626"/>
      <c r="AI21" s="626"/>
      <c r="AJ21" s="626"/>
      <c r="AK21" s="626"/>
      <c r="AL21" s="597">
        <v>0</v>
      </c>
      <c r="AM21" s="598"/>
      <c r="AN21" s="598"/>
      <c r="AO21" s="627"/>
      <c r="AP21" s="591" t="s">
        <v>222</v>
      </c>
      <c r="AQ21" s="669"/>
      <c r="AR21" s="669"/>
      <c r="AS21" s="669"/>
      <c r="AT21" s="669"/>
      <c r="AU21" s="669"/>
      <c r="AV21" s="669"/>
      <c r="AW21" s="669"/>
      <c r="AX21" s="669"/>
      <c r="AY21" s="669"/>
      <c r="AZ21" s="669"/>
      <c r="BA21" s="669"/>
      <c r="BB21" s="669"/>
      <c r="BC21" s="669"/>
      <c r="BD21" s="669"/>
      <c r="BE21" s="669"/>
      <c r="BF21" s="670"/>
      <c r="BG21" s="594" t="s">
        <v>64</v>
      </c>
      <c r="BH21" s="595"/>
      <c r="BI21" s="595"/>
      <c r="BJ21" s="595"/>
      <c r="BK21" s="595"/>
      <c r="BL21" s="595"/>
      <c r="BM21" s="595"/>
      <c r="BN21" s="596"/>
      <c r="BO21" s="625" t="s">
        <v>64</v>
      </c>
      <c r="BP21" s="625"/>
      <c r="BQ21" s="625"/>
      <c r="BR21" s="625"/>
      <c r="BS21" s="600" t="s">
        <v>64</v>
      </c>
      <c r="BT21" s="595"/>
      <c r="BU21" s="595"/>
      <c r="BV21" s="595"/>
      <c r="BW21" s="595"/>
      <c r="BX21" s="595"/>
      <c r="BY21" s="595"/>
      <c r="BZ21" s="595"/>
      <c r="CA21" s="595"/>
      <c r="CB21" s="636"/>
      <c r="CD21" s="575"/>
      <c r="CE21" s="576"/>
      <c r="CF21" s="576"/>
      <c r="CG21" s="576"/>
      <c r="CH21" s="576"/>
      <c r="CI21" s="576"/>
      <c r="CJ21" s="576"/>
      <c r="CK21" s="576"/>
      <c r="CL21" s="576"/>
      <c r="CM21" s="576"/>
      <c r="CN21" s="576"/>
      <c r="CO21" s="576"/>
      <c r="CP21" s="576"/>
      <c r="CQ21" s="577"/>
      <c r="CR21" s="677"/>
      <c r="CS21" s="678"/>
      <c r="CT21" s="678"/>
      <c r="CU21" s="678"/>
      <c r="CV21" s="678"/>
      <c r="CW21" s="678"/>
      <c r="CX21" s="678"/>
      <c r="CY21" s="679"/>
      <c r="CZ21" s="680"/>
      <c r="DA21" s="680"/>
      <c r="DB21" s="680"/>
      <c r="DC21" s="680"/>
      <c r="DD21" s="681"/>
      <c r="DE21" s="678"/>
      <c r="DF21" s="678"/>
      <c r="DG21" s="678"/>
      <c r="DH21" s="678"/>
      <c r="DI21" s="678"/>
      <c r="DJ21" s="678"/>
      <c r="DK21" s="678"/>
      <c r="DL21" s="678"/>
      <c r="DM21" s="678"/>
      <c r="DN21" s="678"/>
      <c r="DO21" s="678"/>
      <c r="DP21" s="679"/>
      <c r="DQ21" s="681"/>
      <c r="DR21" s="678"/>
      <c r="DS21" s="678"/>
      <c r="DT21" s="678"/>
      <c r="DU21" s="678"/>
      <c r="DV21" s="678"/>
      <c r="DW21" s="678"/>
      <c r="DX21" s="678"/>
      <c r="DY21" s="678"/>
      <c r="DZ21" s="678"/>
      <c r="EA21" s="678"/>
      <c r="EB21" s="678"/>
      <c r="EC21" s="685"/>
    </row>
    <row r="22" spans="2:133" ht="11.25" customHeight="1" x14ac:dyDescent="0.2">
      <c r="B22" s="591" t="s">
        <v>223</v>
      </c>
      <c r="C22" s="592"/>
      <c r="D22" s="592"/>
      <c r="E22" s="592"/>
      <c r="F22" s="592"/>
      <c r="G22" s="592"/>
      <c r="H22" s="592"/>
      <c r="I22" s="592"/>
      <c r="J22" s="592"/>
      <c r="K22" s="592"/>
      <c r="L22" s="592"/>
      <c r="M22" s="592"/>
      <c r="N22" s="592"/>
      <c r="O22" s="592"/>
      <c r="P22" s="592"/>
      <c r="Q22" s="593"/>
      <c r="R22" s="594">
        <v>2155089</v>
      </c>
      <c r="S22" s="595"/>
      <c r="T22" s="595"/>
      <c r="U22" s="595"/>
      <c r="V22" s="595"/>
      <c r="W22" s="595"/>
      <c r="X22" s="595"/>
      <c r="Y22" s="596"/>
      <c r="Z22" s="625">
        <v>5.4</v>
      </c>
      <c r="AA22" s="625"/>
      <c r="AB22" s="625"/>
      <c r="AC22" s="625"/>
      <c r="AD22" s="626">
        <v>1788942</v>
      </c>
      <c r="AE22" s="626"/>
      <c r="AF22" s="626"/>
      <c r="AG22" s="626"/>
      <c r="AH22" s="626"/>
      <c r="AI22" s="626"/>
      <c r="AJ22" s="626"/>
      <c r="AK22" s="626"/>
      <c r="AL22" s="597">
        <v>11.2</v>
      </c>
      <c r="AM22" s="598"/>
      <c r="AN22" s="598"/>
      <c r="AO22" s="627"/>
      <c r="AP22" s="591" t="s">
        <v>224</v>
      </c>
      <c r="AQ22" s="669"/>
      <c r="AR22" s="669"/>
      <c r="AS22" s="669"/>
      <c r="AT22" s="669"/>
      <c r="AU22" s="669"/>
      <c r="AV22" s="669"/>
      <c r="AW22" s="669"/>
      <c r="AX22" s="669"/>
      <c r="AY22" s="669"/>
      <c r="AZ22" s="669"/>
      <c r="BA22" s="669"/>
      <c r="BB22" s="669"/>
      <c r="BC22" s="669"/>
      <c r="BD22" s="669"/>
      <c r="BE22" s="669"/>
      <c r="BF22" s="670"/>
      <c r="BG22" s="594" t="s">
        <v>64</v>
      </c>
      <c r="BH22" s="595"/>
      <c r="BI22" s="595"/>
      <c r="BJ22" s="595"/>
      <c r="BK22" s="595"/>
      <c r="BL22" s="595"/>
      <c r="BM22" s="595"/>
      <c r="BN22" s="596"/>
      <c r="BO22" s="625" t="s">
        <v>64</v>
      </c>
      <c r="BP22" s="625"/>
      <c r="BQ22" s="625"/>
      <c r="BR22" s="625"/>
      <c r="BS22" s="600" t="s">
        <v>64</v>
      </c>
      <c r="BT22" s="595"/>
      <c r="BU22" s="595"/>
      <c r="BV22" s="595"/>
      <c r="BW22" s="595"/>
      <c r="BX22" s="595"/>
      <c r="BY22" s="595"/>
      <c r="BZ22" s="595"/>
      <c r="CA22" s="595"/>
      <c r="CB22" s="636"/>
      <c r="CD22" s="650" t="s">
        <v>225</v>
      </c>
      <c r="CE22" s="651"/>
      <c r="CF22" s="651"/>
      <c r="CG22" s="651"/>
      <c r="CH22" s="651"/>
      <c r="CI22" s="651"/>
      <c r="CJ22" s="651"/>
      <c r="CK22" s="651"/>
      <c r="CL22" s="651"/>
      <c r="CM22" s="651"/>
      <c r="CN22" s="651"/>
      <c r="CO22" s="651"/>
      <c r="CP22" s="651"/>
      <c r="CQ22" s="651"/>
      <c r="CR22" s="651"/>
      <c r="CS22" s="651"/>
      <c r="CT22" s="651"/>
      <c r="CU22" s="651"/>
      <c r="CV22" s="651"/>
      <c r="CW22" s="651"/>
      <c r="CX22" s="651"/>
      <c r="CY22" s="651"/>
      <c r="CZ22" s="651"/>
      <c r="DA22" s="651"/>
      <c r="DB22" s="651"/>
      <c r="DC22" s="651"/>
      <c r="DD22" s="651"/>
      <c r="DE22" s="651"/>
      <c r="DF22" s="651"/>
      <c r="DG22" s="651"/>
      <c r="DH22" s="651"/>
      <c r="DI22" s="651"/>
      <c r="DJ22" s="651"/>
      <c r="DK22" s="651"/>
      <c r="DL22" s="651"/>
      <c r="DM22" s="651"/>
      <c r="DN22" s="651"/>
      <c r="DO22" s="651"/>
      <c r="DP22" s="651"/>
      <c r="DQ22" s="651"/>
      <c r="DR22" s="651"/>
      <c r="DS22" s="651"/>
      <c r="DT22" s="651"/>
      <c r="DU22" s="651"/>
      <c r="DV22" s="651"/>
      <c r="DW22" s="651"/>
      <c r="DX22" s="651"/>
      <c r="DY22" s="651"/>
      <c r="DZ22" s="651"/>
      <c r="EA22" s="651"/>
      <c r="EB22" s="651"/>
      <c r="EC22" s="652"/>
    </row>
    <row r="23" spans="2:133" ht="11.25" customHeight="1" x14ac:dyDescent="0.2">
      <c r="B23" s="591" t="s">
        <v>226</v>
      </c>
      <c r="C23" s="592"/>
      <c r="D23" s="592"/>
      <c r="E23" s="592"/>
      <c r="F23" s="592"/>
      <c r="G23" s="592"/>
      <c r="H23" s="592"/>
      <c r="I23" s="592"/>
      <c r="J23" s="592"/>
      <c r="K23" s="592"/>
      <c r="L23" s="592"/>
      <c r="M23" s="592"/>
      <c r="N23" s="592"/>
      <c r="O23" s="592"/>
      <c r="P23" s="592"/>
      <c r="Q23" s="593"/>
      <c r="R23" s="594">
        <v>1788942</v>
      </c>
      <c r="S23" s="595"/>
      <c r="T23" s="595"/>
      <c r="U23" s="595"/>
      <c r="V23" s="595"/>
      <c r="W23" s="595"/>
      <c r="X23" s="595"/>
      <c r="Y23" s="596"/>
      <c r="Z23" s="625">
        <v>4.5</v>
      </c>
      <c r="AA23" s="625"/>
      <c r="AB23" s="625"/>
      <c r="AC23" s="625"/>
      <c r="AD23" s="626">
        <v>1788942</v>
      </c>
      <c r="AE23" s="626"/>
      <c r="AF23" s="626"/>
      <c r="AG23" s="626"/>
      <c r="AH23" s="626"/>
      <c r="AI23" s="626"/>
      <c r="AJ23" s="626"/>
      <c r="AK23" s="626"/>
      <c r="AL23" s="597">
        <v>11.2</v>
      </c>
      <c r="AM23" s="598"/>
      <c r="AN23" s="598"/>
      <c r="AO23" s="627"/>
      <c r="AP23" s="591" t="s">
        <v>227</v>
      </c>
      <c r="AQ23" s="669"/>
      <c r="AR23" s="669"/>
      <c r="AS23" s="669"/>
      <c r="AT23" s="669"/>
      <c r="AU23" s="669"/>
      <c r="AV23" s="669"/>
      <c r="AW23" s="669"/>
      <c r="AX23" s="669"/>
      <c r="AY23" s="669"/>
      <c r="AZ23" s="669"/>
      <c r="BA23" s="669"/>
      <c r="BB23" s="669"/>
      <c r="BC23" s="669"/>
      <c r="BD23" s="669"/>
      <c r="BE23" s="669"/>
      <c r="BF23" s="670"/>
      <c r="BG23" s="594">
        <v>770882</v>
      </c>
      <c r="BH23" s="595"/>
      <c r="BI23" s="595"/>
      <c r="BJ23" s="595"/>
      <c r="BK23" s="595"/>
      <c r="BL23" s="595"/>
      <c r="BM23" s="595"/>
      <c r="BN23" s="596"/>
      <c r="BO23" s="625">
        <v>6.1</v>
      </c>
      <c r="BP23" s="625"/>
      <c r="BQ23" s="625"/>
      <c r="BR23" s="625"/>
      <c r="BS23" s="600" t="s">
        <v>64</v>
      </c>
      <c r="BT23" s="595"/>
      <c r="BU23" s="595"/>
      <c r="BV23" s="595"/>
      <c r="BW23" s="595"/>
      <c r="BX23" s="595"/>
      <c r="BY23" s="595"/>
      <c r="BZ23" s="595"/>
      <c r="CA23" s="595"/>
      <c r="CB23" s="636"/>
      <c r="CD23" s="650" t="s">
        <v>167</v>
      </c>
      <c r="CE23" s="651"/>
      <c r="CF23" s="651"/>
      <c r="CG23" s="651"/>
      <c r="CH23" s="651"/>
      <c r="CI23" s="651"/>
      <c r="CJ23" s="651"/>
      <c r="CK23" s="651"/>
      <c r="CL23" s="651"/>
      <c r="CM23" s="651"/>
      <c r="CN23" s="651"/>
      <c r="CO23" s="651"/>
      <c r="CP23" s="651"/>
      <c r="CQ23" s="652"/>
      <c r="CR23" s="650" t="s">
        <v>228</v>
      </c>
      <c r="CS23" s="651"/>
      <c r="CT23" s="651"/>
      <c r="CU23" s="651"/>
      <c r="CV23" s="651"/>
      <c r="CW23" s="651"/>
      <c r="CX23" s="651"/>
      <c r="CY23" s="652"/>
      <c r="CZ23" s="650" t="s">
        <v>229</v>
      </c>
      <c r="DA23" s="651"/>
      <c r="DB23" s="651"/>
      <c r="DC23" s="652"/>
      <c r="DD23" s="650" t="s">
        <v>230</v>
      </c>
      <c r="DE23" s="651"/>
      <c r="DF23" s="651"/>
      <c r="DG23" s="651"/>
      <c r="DH23" s="651"/>
      <c r="DI23" s="651"/>
      <c r="DJ23" s="651"/>
      <c r="DK23" s="652"/>
      <c r="DL23" s="682" t="s">
        <v>231</v>
      </c>
      <c r="DM23" s="683"/>
      <c r="DN23" s="683"/>
      <c r="DO23" s="683"/>
      <c r="DP23" s="683"/>
      <c r="DQ23" s="683"/>
      <c r="DR23" s="683"/>
      <c r="DS23" s="683"/>
      <c r="DT23" s="683"/>
      <c r="DU23" s="683"/>
      <c r="DV23" s="684"/>
      <c r="DW23" s="650" t="s">
        <v>232</v>
      </c>
      <c r="DX23" s="651"/>
      <c r="DY23" s="651"/>
      <c r="DZ23" s="651"/>
      <c r="EA23" s="651"/>
      <c r="EB23" s="651"/>
      <c r="EC23" s="652"/>
    </row>
    <row r="24" spans="2:133" ht="11.25" customHeight="1" x14ac:dyDescent="0.2">
      <c r="B24" s="591" t="s">
        <v>233</v>
      </c>
      <c r="C24" s="592"/>
      <c r="D24" s="592"/>
      <c r="E24" s="592"/>
      <c r="F24" s="592"/>
      <c r="G24" s="592"/>
      <c r="H24" s="592"/>
      <c r="I24" s="592"/>
      <c r="J24" s="592"/>
      <c r="K24" s="592"/>
      <c r="L24" s="592"/>
      <c r="M24" s="592"/>
      <c r="N24" s="592"/>
      <c r="O24" s="592"/>
      <c r="P24" s="592"/>
      <c r="Q24" s="593"/>
      <c r="R24" s="594">
        <v>365960</v>
      </c>
      <c r="S24" s="595"/>
      <c r="T24" s="595"/>
      <c r="U24" s="595"/>
      <c r="V24" s="595"/>
      <c r="W24" s="595"/>
      <c r="X24" s="595"/>
      <c r="Y24" s="596"/>
      <c r="Z24" s="625">
        <v>0.9</v>
      </c>
      <c r="AA24" s="625"/>
      <c r="AB24" s="625"/>
      <c r="AC24" s="625"/>
      <c r="AD24" s="626" t="s">
        <v>64</v>
      </c>
      <c r="AE24" s="626"/>
      <c r="AF24" s="626"/>
      <c r="AG24" s="626"/>
      <c r="AH24" s="626"/>
      <c r="AI24" s="626"/>
      <c r="AJ24" s="626"/>
      <c r="AK24" s="626"/>
      <c r="AL24" s="597" t="s">
        <v>64</v>
      </c>
      <c r="AM24" s="598"/>
      <c r="AN24" s="598"/>
      <c r="AO24" s="627"/>
      <c r="AP24" s="591" t="s">
        <v>234</v>
      </c>
      <c r="AQ24" s="669"/>
      <c r="AR24" s="669"/>
      <c r="AS24" s="669"/>
      <c r="AT24" s="669"/>
      <c r="AU24" s="669"/>
      <c r="AV24" s="669"/>
      <c r="AW24" s="669"/>
      <c r="AX24" s="669"/>
      <c r="AY24" s="669"/>
      <c r="AZ24" s="669"/>
      <c r="BA24" s="669"/>
      <c r="BB24" s="669"/>
      <c r="BC24" s="669"/>
      <c r="BD24" s="669"/>
      <c r="BE24" s="669"/>
      <c r="BF24" s="670"/>
      <c r="BG24" s="594" t="s">
        <v>64</v>
      </c>
      <c r="BH24" s="595"/>
      <c r="BI24" s="595"/>
      <c r="BJ24" s="595"/>
      <c r="BK24" s="595"/>
      <c r="BL24" s="595"/>
      <c r="BM24" s="595"/>
      <c r="BN24" s="596"/>
      <c r="BO24" s="625" t="s">
        <v>64</v>
      </c>
      <c r="BP24" s="625"/>
      <c r="BQ24" s="625"/>
      <c r="BR24" s="625"/>
      <c r="BS24" s="600" t="s">
        <v>64</v>
      </c>
      <c r="BT24" s="595"/>
      <c r="BU24" s="595"/>
      <c r="BV24" s="595"/>
      <c r="BW24" s="595"/>
      <c r="BX24" s="595"/>
      <c r="BY24" s="595"/>
      <c r="BZ24" s="595"/>
      <c r="CA24" s="595"/>
      <c r="CB24" s="636"/>
      <c r="CD24" s="647" t="s">
        <v>235</v>
      </c>
      <c r="CE24" s="648"/>
      <c r="CF24" s="648"/>
      <c r="CG24" s="648"/>
      <c r="CH24" s="648"/>
      <c r="CI24" s="648"/>
      <c r="CJ24" s="648"/>
      <c r="CK24" s="648"/>
      <c r="CL24" s="648"/>
      <c r="CM24" s="648"/>
      <c r="CN24" s="648"/>
      <c r="CO24" s="648"/>
      <c r="CP24" s="648"/>
      <c r="CQ24" s="649"/>
      <c r="CR24" s="644">
        <v>12768486</v>
      </c>
      <c r="CS24" s="645"/>
      <c r="CT24" s="645"/>
      <c r="CU24" s="645"/>
      <c r="CV24" s="645"/>
      <c r="CW24" s="645"/>
      <c r="CX24" s="645"/>
      <c r="CY24" s="673"/>
      <c r="CZ24" s="674">
        <v>34</v>
      </c>
      <c r="DA24" s="656"/>
      <c r="DB24" s="656"/>
      <c r="DC24" s="676"/>
      <c r="DD24" s="672">
        <v>8344151</v>
      </c>
      <c r="DE24" s="645"/>
      <c r="DF24" s="645"/>
      <c r="DG24" s="645"/>
      <c r="DH24" s="645"/>
      <c r="DI24" s="645"/>
      <c r="DJ24" s="645"/>
      <c r="DK24" s="673"/>
      <c r="DL24" s="672">
        <v>8297193</v>
      </c>
      <c r="DM24" s="645"/>
      <c r="DN24" s="645"/>
      <c r="DO24" s="645"/>
      <c r="DP24" s="645"/>
      <c r="DQ24" s="645"/>
      <c r="DR24" s="645"/>
      <c r="DS24" s="645"/>
      <c r="DT24" s="645"/>
      <c r="DU24" s="645"/>
      <c r="DV24" s="673"/>
      <c r="DW24" s="674">
        <v>49.3</v>
      </c>
      <c r="DX24" s="656"/>
      <c r="DY24" s="656"/>
      <c r="DZ24" s="656"/>
      <c r="EA24" s="656"/>
      <c r="EB24" s="656"/>
      <c r="EC24" s="675"/>
    </row>
    <row r="25" spans="2:133" ht="11.25" customHeight="1" x14ac:dyDescent="0.2">
      <c r="B25" s="591" t="s">
        <v>236</v>
      </c>
      <c r="C25" s="592"/>
      <c r="D25" s="592"/>
      <c r="E25" s="592"/>
      <c r="F25" s="592"/>
      <c r="G25" s="592"/>
      <c r="H25" s="592"/>
      <c r="I25" s="592"/>
      <c r="J25" s="592"/>
      <c r="K25" s="592"/>
      <c r="L25" s="592"/>
      <c r="M25" s="592"/>
      <c r="N25" s="592"/>
      <c r="O25" s="592"/>
      <c r="P25" s="592"/>
      <c r="Q25" s="593"/>
      <c r="R25" s="594">
        <v>187</v>
      </c>
      <c r="S25" s="595"/>
      <c r="T25" s="595"/>
      <c r="U25" s="595"/>
      <c r="V25" s="595"/>
      <c r="W25" s="595"/>
      <c r="X25" s="595"/>
      <c r="Y25" s="596"/>
      <c r="Z25" s="625">
        <v>0</v>
      </c>
      <c r="AA25" s="625"/>
      <c r="AB25" s="625"/>
      <c r="AC25" s="625"/>
      <c r="AD25" s="626" t="s">
        <v>64</v>
      </c>
      <c r="AE25" s="626"/>
      <c r="AF25" s="626"/>
      <c r="AG25" s="626"/>
      <c r="AH25" s="626"/>
      <c r="AI25" s="626"/>
      <c r="AJ25" s="626"/>
      <c r="AK25" s="626"/>
      <c r="AL25" s="597" t="s">
        <v>64</v>
      </c>
      <c r="AM25" s="598"/>
      <c r="AN25" s="598"/>
      <c r="AO25" s="627"/>
      <c r="AP25" s="591" t="s">
        <v>237</v>
      </c>
      <c r="AQ25" s="669"/>
      <c r="AR25" s="669"/>
      <c r="AS25" s="669"/>
      <c r="AT25" s="669"/>
      <c r="AU25" s="669"/>
      <c r="AV25" s="669"/>
      <c r="AW25" s="669"/>
      <c r="AX25" s="669"/>
      <c r="AY25" s="669"/>
      <c r="AZ25" s="669"/>
      <c r="BA25" s="669"/>
      <c r="BB25" s="669"/>
      <c r="BC25" s="669"/>
      <c r="BD25" s="669"/>
      <c r="BE25" s="669"/>
      <c r="BF25" s="670"/>
      <c r="BG25" s="594" t="s">
        <v>64</v>
      </c>
      <c r="BH25" s="595"/>
      <c r="BI25" s="595"/>
      <c r="BJ25" s="595"/>
      <c r="BK25" s="595"/>
      <c r="BL25" s="595"/>
      <c r="BM25" s="595"/>
      <c r="BN25" s="596"/>
      <c r="BO25" s="625" t="s">
        <v>64</v>
      </c>
      <c r="BP25" s="625"/>
      <c r="BQ25" s="625"/>
      <c r="BR25" s="625"/>
      <c r="BS25" s="600" t="s">
        <v>64</v>
      </c>
      <c r="BT25" s="595"/>
      <c r="BU25" s="595"/>
      <c r="BV25" s="595"/>
      <c r="BW25" s="595"/>
      <c r="BX25" s="595"/>
      <c r="BY25" s="595"/>
      <c r="BZ25" s="595"/>
      <c r="CA25" s="595"/>
      <c r="CB25" s="636"/>
      <c r="CD25" s="591" t="s">
        <v>238</v>
      </c>
      <c r="CE25" s="592"/>
      <c r="CF25" s="592"/>
      <c r="CG25" s="592"/>
      <c r="CH25" s="592"/>
      <c r="CI25" s="592"/>
      <c r="CJ25" s="592"/>
      <c r="CK25" s="592"/>
      <c r="CL25" s="592"/>
      <c r="CM25" s="592"/>
      <c r="CN25" s="592"/>
      <c r="CO25" s="592"/>
      <c r="CP25" s="592"/>
      <c r="CQ25" s="593"/>
      <c r="CR25" s="594">
        <v>4855493</v>
      </c>
      <c r="CS25" s="613"/>
      <c r="CT25" s="613"/>
      <c r="CU25" s="613"/>
      <c r="CV25" s="613"/>
      <c r="CW25" s="613"/>
      <c r="CX25" s="613"/>
      <c r="CY25" s="614"/>
      <c r="CZ25" s="597">
        <v>12.9</v>
      </c>
      <c r="DA25" s="615"/>
      <c r="DB25" s="615"/>
      <c r="DC25" s="616"/>
      <c r="DD25" s="600">
        <v>4522588</v>
      </c>
      <c r="DE25" s="613"/>
      <c r="DF25" s="613"/>
      <c r="DG25" s="613"/>
      <c r="DH25" s="613"/>
      <c r="DI25" s="613"/>
      <c r="DJ25" s="613"/>
      <c r="DK25" s="614"/>
      <c r="DL25" s="600">
        <v>4476538</v>
      </c>
      <c r="DM25" s="613"/>
      <c r="DN25" s="613"/>
      <c r="DO25" s="613"/>
      <c r="DP25" s="613"/>
      <c r="DQ25" s="613"/>
      <c r="DR25" s="613"/>
      <c r="DS25" s="613"/>
      <c r="DT25" s="613"/>
      <c r="DU25" s="613"/>
      <c r="DV25" s="614"/>
      <c r="DW25" s="597">
        <v>26.6</v>
      </c>
      <c r="DX25" s="615"/>
      <c r="DY25" s="615"/>
      <c r="DZ25" s="615"/>
      <c r="EA25" s="615"/>
      <c r="EB25" s="615"/>
      <c r="EC25" s="631"/>
    </row>
    <row r="26" spans="2:133" ht="11.25" customHeight="1" x14ac:dyDescent="0.2">
      <c r="B26" s="591" t="s">
        <v>239</v>
      </c>
      <c r="C26" s="592"/>
      <c r="D26" s="592"/>
      <c r="E26" s="592"/>
      <c r="F26" s="592"/>
      <c r="G26" s="592"/>
      <c r="H26" s="592"/>
      <c r="I26" s="592"/>
      <c r="J26" s="592"/>
      <c r="K26" s="592"/>
      <c r="L26" s="592"/>
      <c r="M26" s="592"/>
      <c r="N26" s="592"/>
      <c r="O26" s="592"/>
      <c r="P26" s="592"/>
      <c r="Q26" s="593"/>
      <c r="R26" s="594">
        <v>16977667</v>
      </c>
      <c r="S26" s="595"/>
      <c r="T26" s="595"/>
      <c r="U26" s="595"/>
      <c r="V26" s="595"/>
      <c r="W26" s="595"/>
      <c r="X26" s="595"/>
      <c r="Y26" s="596"/>
      <c r="Z26" s="625">
        <v>42.9</v>
      </c>
      <c r="AA26" s="625"/>
      <c r="AB26" s="625"/>
      <c r="AC26" s="625"/>
      <c r="AD26" s="626">
        <v>15840638</v>
      </c>
      <c r="AE26" s="626"/>
      <c r="AF26" s="626"/>
      <c r="AG26" s="626"/>
      <c r="AH26" s="626"/>
      <c r="AI26" s="626"/>
      <c r="AJ26" s="626"/>
      <c r="AK26" s="626"/>
      <c r="AL26" s="597">
        <v>99.5</v>
      </c>
      <c r="AM26" s="598"/>
      <c r="AN26" s="598"/>
      <c r="AO26" s="627"/>
      <c r="AP26" s="591" t="s">
        <v>240</v>
      </c>
      <c r="AQ26" s="669"/>
      <c r="AR26" s="669"/>
      <c r="AS26" s="669"/>
      <c r="AT26" s="669"/>
      <c r="AU26" s="669"/>
      <c r="AV26" s="669"/>
      <c r="AW26" s="669"/>
      <c r="AX26" s="669"/>
      <c r="AY26" s="669"/>
      <c r="AZ26" s="669"/>
      <c r="BA26" s="669"/>
      <c r="BB26" s="669"/>
      <c r="BC26" s="669"/>
      <c r="BD26" s="669"/>
      <c r="BE26" s="669"/>
      <c r="BF26" s="670"/>
      <c r="BG26" s="594" t="s">
        <v>64</v>
      </c>
      <c r="BH26" s="595"/>
      <c r="BI26" s="595"/>
      <c r="BJ26" s="595"/>
      <c r="BK26" s="595"/>
      <c r="BL26" s="595"/>
      <c r="BM26" s="595"/>
      <c r="BN26" s="596"/>
      <c r="BO26" s="625" t="s">
        <v>64</v>
      </c>
      <c r="BP26" s="625"/>
      <c r="BQ26" s="625"/>
      <c r="BR26" s="625"/>
      <c r="BS26" s="600" t="s">
        <v>64</v>
      </c>
      <c r="BT26" s="595"/>
      <c r="BU26" s="595"/>
      <c r="BV26" s="595"/>
      <c r="BW26" s="595"/>
      <c r="BX26" s="595"/>
      <c r="BY26" s="595"/>
      <c r="BZ26" s="595"/>
      <c r="CA26" s="595"/>
      <c r="CB26" s="636"/>
      <c r="CD26" s="591" t="s">
        <v>241</v>
      </c>
      <c r="CE26" s="592"/>
      <c r="CF26" s="592"/>
      <c r="CG26" s="592"/>
      <c r="CH26" s="592"/>
      <c r="CI26" s="592"/>
      <c r="CJ26" s="592"/>
      <c r="CK26" s="592"/>
      <c r="CL26" s="592"/>
      <c r="CM26" s="592"/>
      <c r="CN26" s="592"/>
      <c r="CO26" s="592"/>
      <c r="CP26" s="592"/>
      <c r="CQ26" s="593"/>
      <c r="CR26" s="594">
        <v>2997480</v>
      </c>
      <c r="CS26" s="595"/>
      <c r="CT26" s="595"/>
      <c r="CU26" s="595"/>
      <c r="CV26" s="595"/>
      <c r="CW26" s="595"/>
      <c r="CX26" s="595"/>
      <c r="CY26" s="596"/>
      <c r="CZ26" s="597">
        <v>8</v>
      </c>
      <c r="DA26" s="615"/>
      <c r="DB26" s="615"/>
      <c r="DC26" s="616"/>
      <c r="DD26" s="600">
        <v>2781495</v>
      </c>
      <c r="DE26" s="595"/>
      <c r="DF26" s="595"/>
      <c r="DG26" s="595"/>
      <c r="DH26" s="595"/>
      <c r="DI26" s="595"/>
      <c r="DJ26" s="595"/>
      <c r="DK26" s="596"/>
      <c r="DL26" s="600" t="s">
        <v>64</v>
      </c>
      <c r="DM26" s="595"/>
      <c r="DN26" s="595"/>
      <c r="DO26" s="595"/>
      <c r="DP26" s="595"/>
      <c r="DQ26" s="595"/>
      <c r="DR26" s="595"/>
      <c r="DS26" s="595"/>
      <c r="DT26" s="595"/>
      <c r="DU26" s="595"/>
      <c r="DV26" s="596"/>
      <c r="DW26" s="597" t="s">
        <v>64</v>
      </c>
      <c r="DX26" s="615"/>
      <c r="DY26" s="615"/>
      <c r="DZ26" s="615"/>
      <c r="EA26" s="615"/>
      <c r="EB26" s="615"/>
      <c r="EC26" s="631"/>
    </row>
    <row r="27" spans="2:133" ht="11.25" customHeight="1" x14ac:dyDescent="0.2">
      <c r="B27" s="591" t="s">
        <v>242</v>
      </c>
      <c r="C27" s="592"/>
      <c r="D27" s="592"/>
      <c r="E27" s="592"/>
      <c r="F27" s="592"/>
      <c r="G27" s="592"/>
      <c r="H27" s="592"/>
      <c r="I27" s="592"/>
      <c r="J27" s="592"/>
      <c r="K27" s="592"/>
      <c r="L27" s="592"/>
      <c r="M27" s="592"/>
      <c r="N27" s="592"/>
      <c r="O27" s="592"/>
      <c r="P27" s="592"/>
      <c r="Q27" s="593"/>
      <c r="R27" s="594">
        <v>12709</v>
      </c>
      <c r="S27" s="595"/>
      <c r="T27" s="595"/>
      <c r="U27" s="595"/>
      <c r="V27" s="595"/>
      <c r="W27" s="595"/>
      <c r="X27" s="595"/>
      <c r="Y27" s="596"/>
      <c r="Z27" s="625">
        <v>0</v>
      </c>
      <c r="AA27" s="625"/>
      <c r="AB27" s="625"/>
      <c r="AC27" s="625"/>
      <c r="AD27" s="626">
        <v>12709</v>
      </c>
      <c r="AE27" s="626"/>
      <c r="AF27" s="626"/>
      <c r="AG27" s="626"/>
      <c r="AH27" s="626"/>
      <c r="AI27" s="626"/>
      <c r="AJ27" s="626"/>
      <c r="AK27" s="626"/>
      <c r="AL27" s="597">
        <v>0.1</v>
      </c>
      <c r="AM27" s="598"/>
      <c r="AN27" s="598"/>
      <c r="AO27" s="627"/>
      <c r="AP27" s="591" t="s">
        <v>243</v>
      </c>
      <c r="AQ27" s="592"/>
      <c r="AR27" s="592"/>
      <c r="AS27" s="592"/>
      <c r="AT27" s="592"/>
      <c r="AU27" s="592"/>
      <c r="AV27" s="592"/>
      <c r="AW27" s="592"/>
      <c r="AX27" s="592"/>
      <c r="AY27" s="592"/>
      <c r="AZ27" s="592"/>
      <c r="BA27" s="592"/>
      <c r="BB27" s="592"/>
      <c r="BC27" s="592"/>
      <c r="BD27" s="592"/>
      <c r="BE27" s="592"/>
      <c r="BF27" s="593"/>
      <c r="BG27" s="594">
        <v>12565212</v>
      </c>
      <c r="BH27" s="595"/>
      <c r="BI27" s="595"/>
      <c r="BJ27" s="595"/>
      <c r="BK27" s="595"/>
      <c r="BL27" s="595"/>
      <c r="BM27" s="595"/>
      <c r="BN27" s="596"/>
      <c r="BO27" s="625">
        <v>100</v>
      </c>
      <c r="BP27" s="625"/>
      <c r="BQ27" s="625"/>
      <c r="BR27" s="625"/>
      <c r="BS27" s="600">
        <v>196934</v>
      </c>
      <c r="BT27" s="595"/>
      <c r="BU27" s="595"/>
      <c r="BV27" s="595"/>
      <c r="BW27" s="595"/>
      <c r="BX27" s="595"/>
      <c r="BY27" s="595"/>
      <c r="BZ27" s="595"/>
      <c r="CA27" s="595"/>
      <c r="CB27" s="636"/>
      <c r="CD27" s="591" t="s">
        <v>244</v>
      </c>
      <c r="CE27" s="592"/>
      <c r="CF27" s="592"/>
      <c r="CG27" s="592"/>
      <c r="CH27" s="592"/>
      <c r="CI27" s="592"/>
      <c r="CJ27" s="592"/>
      <c r="CK27" s="592"/>
      <c r="CL27" s="592"/>
      <c r="CM27" s="592"/>
      <c r="CN27" s="592"/>
      <c r="CO27" s="592"/>
      <c r="CP27" s="592"/>
      <c r="CQ27" s="593"/>
      <c r="CR27" s="594">
        <v>5800282</v>
      </c>
      <c r="CS27" s="613"/>
      <c r="CT27" s="613"/>
      <c r="CU27" s="613"/>
      <c r="CV27" s="613"/>
      <c r="CW27" s="613"/>
      <c r="CX27" s="613"/>
      <c r="CY27" s="614"/>
      <c r="CZ27" s="597">
        <v>15.5</v>
      </c>
      <c r="DA27" s="615"/>
      <c r="DB27" s="615"/>
      <c r="DC27" s="616"/>
      <c r="DD27" s="600">
        <v>1726762</v>
      </c>
      <c r="DE27" s="613"/>
      <c r="DF27" s="613"/>
      <c r="DG27" s="613"/>
      <c r="DH27" s="613"/>
      <c r="DI27" s="613"/>
      <c r="DJ27" s="613"/>
      <c r="DK27" s="614"/>
      <c r="DL27" s="600">
        <v>1725854</v>
      </c>
      <c r="DM27" s="613"/>
      <c r="DN27" s="613"/>
      <c r="DO27" s="613"/>
      <c r="DP27" s="613"/>
      <c r="DQ27" s="613"/>
      <c r="DR27" s="613"/>
      <c r="DS27" s="613"/>
      <c r="DT27" s="613"/>
      <c r="DU27" s="613"/>
      <c r="DV27" s="614"/>
      <c r="DW27" s="597">
        <v>10.199999999999999</v>
      </c>
      <c r="DX27" s="615"/>
      <c r="DY27" s="615"/>
      <c r="DZ27" s="615"/>
      <c r="EA27" s="615"/>
      <c r="EB27" s="615"/>
      <c r="EC27" s="631"/>
    </row>
    <row r="28" spans="2:133" ht="11.25" customHeight="1" x14ac:dyDescent="0.2">
      <c r="B28" s="591" t="s">
        <v>245</v>
      </c>
      <c r="C28" s="592"/>
      <c r="D28" s="592"/>
      <c r="E28" s="592"/>
      <c r="F28" s="592"/>
      <c r="G28" s="592"/>
      <c r="H28" s="592"/>
      <c r="I28" s="592"/>
      <c r="J28" s="592"/>
      <c r="K28" s="592"/>
      <c r="L28" s="592"/>
      <c r="M28" s="592"/>
      <c r="N28" s="592"/>
      <c r="O28" s="592"/>
      <c r="P28" s="592"/>
      <c r="Q28" s="593"/>
      <c r="R28" s="594">
        <v>140398</v>
      </c>
      <c r="S28" s="595"/>
      <c r="T28" s="595"/>
      <c r="U28" s="595"/>
      <c r="V28" s="595"/>
      <c r="W28" s="595"/>
      <c r="X28" s="595"/>
      <c r="Y28" s="596"/>
      <c r="Z28" s="625">
        <v>0.4</v>
      </c>
      <c r="AA28" s="625"/>
      <c r="AB28" s="625"/>
      <c r="AC28" s="625"/>
      <c r="AD28" s="626" t="s">
        <v>64</v>
      </c>
      <c r="AE28" s="626"/>
      <c r="AF28" s="626"/>
      <c r="AG28" s="626"/>
      <c r="AH28" s="626"/>
      <c r="AI28" s="626"/>
      <c r="AJ28" s="626"/>
      <c r="AK28" s="626"/>
      <c r="AL28" s="597" t="s">
        <v>64</v>
      </c>
      <c r="AM28" s="598"/>
      <c r="AN28" s="598"/>
      <c r="AO28" s="627"/>
      <c r="AP28" s="591"/>
      <c r="AQ28" s="592"/>
      <c r="AR28" s="592"/>
      <c r="AS28" s="592"/>
      <c r="AT28" s="592"/>
      <c r="AU28" s="592"/>
      <c r="AV28" s="592"/>
      <c r="AW28" s="592"/>
      <c r="AX28" s="592"/>
      <c r="AY28" s="592"/>
      <c r="AZ28" s="592"/>
      <c r="BA28" s="592"/>
      <c r="BB28" s="592"/>
      <c r="BC28" s="592"/>
      <c r="BD28" s="592"/>
      <c r="BE28" s="592"/>
      <c r="BF28" s="593"/>
      <c r="BG28" s="594"/>
      <c r="BH28" s="595"/>
      <c r="BI28" s="595"/>
      <c r="BJ28" s="595"/>
      <c r="BK28" s="595"/>
      <c r="BL28" s="595"/>
      <c r="BM28" s="595"/>
      <c r="BN28" s="596"/>
      <c r="BO28" s="625"/>
      <c r="BP28" s="625"/>
      <c r="BQ28" s="625"/>
      <c r="BR28" s="625"/>
      <c r="BS28" s="600"/>
      <c r="BT28" s="595"/>
      <c r="BU28" s="595"/>
      <c r="BV28" s="595"/>
      <c r="BW28" s="595"/>
      <c r="BX28" s="595"/>
      <c r="BY28" s="595"/>
      <c r="BZ28" s="595"/>
      <c r="CA28" s="595"/>
      <c r="CB28" s="636"/>
      <c r="CD28" s="591" t="s">
        <v>246</v>
      </c>
      <c r="CE28" s="592"/>
      <c r="CF28" s="592"/>
      <c r="CG28" s="592"/>
      <c r="CH28" s="592"/>
      <c r="CI28" s="592"/>
      <c r="CJ28" s="592"/>
      <c r="CK28" s="592"/>
      <c r="CL28" s="592"/>
      <c r="CM28" s="592"/>
      <c r="CN28" s="592"/>
      <c r="CO28" s="592"/>
      <c r="CP28" s="592"/>
      <c r="CQ28" s="593"/>
      <c r="CR28" s="594">
        <v>2112711</v>
      </c>
      <c r="CS28" s="595"/>
      <c r="CT28" s="595"/>
      <c r="CU28" s="595"/>
      <c r="CV28" s="595"/>
      <c r="CW28" s="595"/>
      <c r="CX28" s="595"/>
      <c r="CY28" s="596"/>
      <c r="CZ28" s="597">
        <v>5.6</v>
      </c>
      <c r="DA28" s="615"/>
      <c r="DB28" s="615"/>
      <c r="DC28" s="616"/>
      <c r="DD28" s="600">
        <v>2094801</v>
      </c>
      <c r="DE28" s="595"/>
      <c r="DF28" s="595"/>
      <c r="DG28" s="595"/>
      <c r="DH28" s="595"/>
      <c r="DI28" s="595"/>
      <c r="DJ28" s="595"/>
      <c r="DK28" s="596"/>
      <c r="DL28" s="600">
        <v>2094801</v>
      </c>
      <c r="DM28" s="595"/>
      <c r="DN28" s="595"/>
      <c r="DO28" s="595"/>
      <c r="DP28" s="595"/>
      <c r="DQ28" s="595"/>
      <c r="DR28" s="595"/>
      <c r="DS28" s="595"/>
      <c r="DT28" s="595"/>
      <c r="DU28" s="595"/>
      <c r="DV28" s="596"/>
      <c r="DW28" s="597">
        <v>12.4</v>
      </c>
      <c r="DX28" s="615"/>
      <c r="DY28" s="615"/>
      <c r="DZ28" s="615"/>
      <c r="EA28" s="615"/>
      <c r="EB28" s="615"/>
      <c r="EC28" s="631"/>
    </row>
    <row r="29" spans="2:133" ht="11.25" customHeight="1" x14ac:dyDescent="0.2">
      <c r="B29" s="591" t="s">
        <v>247</v>
      </c>
      <c r="C29" s="592"/>
      <c r="D29" s="592"/>
      <c r="E29" s="592"/>
      <c r="F29" s="592"/>
      <c r="G29" s="592"/>
      <c r="H29" s="592"/>
      <c r="I29" s="592"/>
      <c r="J29" s="592"/>
      <c r="K29" s="592"/>
      <c r="L29" s="592"/>
      <c r="M29" s="592"/>
      <c r="N29" s="592"/>
      <c r="O29" s="592"/>
      <c r="P29" s="592"/>
      <c r="Q29" s="593"/>
      <c r="R29" s="594">
        <v>294104</v>
      </c>
      <c r="S29" s="595"/>
      <c r="T29" s="595"/>
      <c r="U29" s="595"/>
      <c r="V29" s="595"/>
      <c r="W29" s="595"/>
      <c r="X29" s="595"/>
      <c r="Y29" s="596"/>
      <c r="Z29" s="625">
        <v>0.7</v>
      </c>
      <c r="AA29" s="625"/>
      <c r="AB29" s="625"/>
      <c r="AC29" s="625"/>
      <c r="AD29" s="626">
        <v>17809</v>
      </c>
      <c r="AE29" s="626"/>
      <c r="AF29" s="626"/>
      <c r="AG29" s="626"/>
      <c r="AH29" s="626"/>
      <c r="AI29" s="626"/>
      <c r="AJ29" s="626"/>
      <c r="AK29" s="626"/>
      <c r="AL29" s="597">
        <v>0.1</v>
      </c>
      <c r="AM29" s="598"/>
      <c r="AN29" s="598"/>
      <c r="AO29" s="627"/>
      <c r="AP29" s="575"/>
      <c r="AQ29" s="576"/>
      <c r="AR29" s="576"/>
      <c r="AS29" s="576"/>
      <c r="AT29" s="576"/>
      <c r="AU29" s="576"/>
      <c r="AV29" s="576"/>
      <c r="AW29" s="576"/>
      <c r="AX29" s="576"/>
      <c r="AY29" s="576"/>
      <c r="AZ29" s="576"/>
      <c r="BA29" s="576"/>
      <c r="BB29" s="576"/>
      <c r="BC29" s="576"/>
      <c r="BD29" s="576"/>
      <c r="BE29" s="576"/>
      <c r="BF29" s="577"/>
      <c r="BG29" s="594"/>
      <c r="BH29" s="595"/>
      <c r="BI29" s="595"/>
      <c r="BJ29" s="595"/>
      <c r="BK29" s="595"/>
      <c r="BL29" s="595"/>
      <c r="BM29" s="595"/>
      <c r="BN29" s="596"/>
      <c r="BO29" s="625"/>
      <c r="BP29" s="625"/>
      <c r="BQ29" s="625"/>
      <c r="BR29" s="625"/>
      <c r="BS29" s="626"/>
      <c r="BT29" s="626"/>
      <c r="BU29" s="626"/>
      <c r="BV29" s="626"/>
      <c r="BW29" s="626"/>
      <c r="BX29" s="626"/>
      <c r="BY29" s="626"/>
      <c r="BZ29" s="626"/>
      <c r="CA29" s="626"/>
      <c r="CB29" s="671"/>
      <c r="CD29" s="607" t="s">
        <v>248</v>
      </c>
      <c r="CE29" s="608"/>
      <c r="CF29" s="591" t="s">
        <v>249</v>
      </c>
      <c r="CG29" s="592"/>
      <c r="CH29" s="592"/>
      <c r="CI29" s="592"/>
      <c r="CJ29" s="592"/>
      <c r="CK29" s="592"/>
      <c r="CL29" s="592"/>
      <c r="CM29" s="592"/>
      <c r="CN29" s="592"/>
      <c r="CO29" s="592"/>
      <c r="CP29" s="592"/>
      <c r="CQ29" s="593"/>
      <c r="CR29" s="594">
        <v>2112361</v>
      </c>
      <c r="CS29" s="613"/>
      <c r="CT29" s="613"/>
      <c r="CU29" s="613"/>
      <c r="CV29" s="613"/>
      <c r="CW29" s="613"/>
      <c r="CX29" s="613"/>
      <c r="CY29" s="614"/>
      <c r="CZ29" s="597">
        <v>5.6</v>
      </c>
      <c r="DA29" s="615"/>
      <c r="DB29" s="615"/>
      <c r="DC29" s="616"/>
      <c r="DD29" s="600">
        <v>2094451</v>
      </c>
      <c r="DE29" s="613"/>
      <c r="DF29" s="613"/>
      <c r="DG29" s="613"/>
      <c r="DH29" s="613"/>
      <c r="DI29" s="613"/>
      <c r="DJ29" s="613"/>
      <c r="DK29" s="614"/>
      <c r="DL29" s="600">
        <v>2094451</v>
      </c>
      <c r="DM29" s="613"/>
      <c r="DN29" s="613"/>
      <c r="DO29" s="613"/>
      <c r="DP29" s="613"/>
      <c r="DQ29" s="613"/>
      <c r="DR29" s="613"/>
      <c r="DS29" s="613"/>
      <c r="DT29" s="613"/>
      <c r="DU29" s="613"/>
      <c r="DV29" s="614"/>
      <c r="DW29" s="597">
        <v>12.4</v>
      </c>
      <c r="DX29" s="615"/>
      <c r="DY29" s="615"/>
      <c r="DZ29" s="615"/>
      <c r="EA29" s="615"/>
      <c r="EB29" s="615"/>
      <c r="EC29" s="631"/>
    </row>
    <row r="30" spans="2:133" ht="11.25" customHeight="1" x14ac:dyDescent="0.2">
      <c r="B30" s="591" t="s">
        <v>250</v>
      </c>
      <c r="C30" s="592"/>
      <c r="D30" s="592"/>
      <c r="E30" s="592"/>
      <c r="F30" s="592"/>
      <c r="G30" s="592"/>
      <c r="H30" s="592"/>
      <c r="I30" s="592"/>
      <c r="J30" s="592"/>
      <c r="K30" s="592"/>
      <c r="L30" s="592"/>
      <c r="M30" s="592"/>
      <c r="N30" s="592"/>
      <c r="O30" s="592"/>
      <c r="P30" s="592"/>
      <c r="Q30" s="593"/>
      <c r="R30" s="594">
        <v>43311</v>
      </c>
      <c r="S30" s="595"/>
      <c r="T30" s="595"/>
      <c r="U30" s="595"/>
      <c r="V30" s="595"/>
      <c r="W30" s="595"/>
      <c r="X30" s="595"/>
      <c r="Y30" s="596"/>
      <c r="Z30" s="625">
        <v>0.1</v>
      </c>
      <c r="AA30" s="625"/>
      <c r="AB30" s="625"/>
      <c r="AC30" s="625"/>
      <c r="AD30" s="626" t="s">
        <v>64</v>
      </c>
      <c r="AE30" s="626"/>
      <c r="AF30" s="626"/>
      <c r="AG30" s="626"/>
      <c r="AH30" s="626"/>
      <c r="AI30" s="626"/>
      <c r="AJ30" s="626"/>
      <c r="AK30" s="626"/>
      <c r="AL30" s="597" t="s">
        <v>64</v>
      </c>
      <c r="AM30" s="598"/>
      <c r="AN30" s="598"/>
      <c r="AO30" s="627"/>
      <c r="AP30" s="650" t="s">
        <v>167</v>
      </c>
      <c r="AQ30" s="651"/>
      <c r="AR30" s="651"/>
      <c r="AS30" s="651"/>
      <c r="AT30" s="651"/>
      <c r="AU30" s="651"/>
      <c r="AV30" s="651"/>
      <c r="AW30" s="651"/>
      <c r="AX30" s="651"/>
      <c r="AY30" s="651"/>
      <c r="AZ30" s="651"/>
      <c r="BA30" s="651"/>
      <c r="BB30" s="651"/>
      <c r="BC30" s="651"/>
      <c r="BD30" s="651"/>
      <c r="BE30" s="651"/>
      <c r="BF30" s="652"/>
      <c r="BG30" s="650" t="s">
        <v>251</v>
      </c>
      <c r="BH30" s="659"/>
      <c r="BI30" s="659"/>
      <c r="BJ30" s="659"/>
      <c r="BK30" s="659"/>
      <c r="BL30" s="659"/>
      <c r="BM30" s="659"/>
      <c r="BN30" s="659"/>
      <c r="BO30" s="659"/>
      <c r="BP30" s="659"/>
      <c r="BQ30" s="660"/>
      <c r="BR30" s="650" t="s">
        <v>252</v>
      </c>
      <c r="BS30" s="659"/>
      <c r="BT30" s="659"/>
      <c r="BU30" s="659"/>
      <c r="BV30" s="659"/>
      <c r="BW30" s="659"/>
      <c r="BX30" s="659"/>
      <c r="BY30" s="659"/>
      <c r="BZ30" s="659"/>
      <c r="CA30" s="659"/>
      <c r="CB30" s="660"/>
      <c r="CD30" s="609"/>
      <c r="CE30" s="610"/>
      <c r="CF30" s="591" t="s">
        <v>253</v>
      </c>
      <c r="CG30" s="592"/>
      <c r="CH30" s="592"/>
      <c r="CI30" s="592"/>
      <c r="CJ30" s="592"/>
      <c r="CK30" s="592"/>
      <c r="CL30" s="592"/>
      <c r="CM30" s="592"/>
      <c r="CN30" s="592"/>
      <c r="CO30" s="592"/>
      <c r="CP30" s="592"/>
      <c r="CQ30" s="593"/>
      <c r="CR30" s="594">
        <v>1993299</v>
      </c>
      <c r="CS30" s="595"/>
      <c r="CT30" s="595"/>
      <c r="CU30" s="595"/>
      <c r="CV30" s="595"/>
      <c r="CW30" s="595"/>
      <c r="CX30" s="595"/>
      <c r="CY30" s="596"/>
      <c r="CZ30" s="597">
        <v>5.3</v>
      </c>
      <c r="DA30" s="615"/>
      <c r="DB30" s="615"/>
      <c r="DC30" s="616"/>
      <c r="DD30" s="600">
        <v>1977020</v>
      </c>
      <c r="DE30" s="595"/>
      <c r="DF30" s="595"/>
      <c r="DG30" s="595"/>
      <c r="DH30" s="595"/>
      <c r="DI30" s="595"/>
      <c r="DJ30" s="595"/>
      <c r="DK30" s="596"/>
      <c r="DL30" s="600">
        <v>1977020</v>
      </c>
      <c r="DM30" s="595"/>
      <c r="DN30" s="595"/>
      <c r="DO30" s="595"/>
      <c r="DP30" s="595"/>
      <c r="DQ30" s="595"/>
      <c r="DR30" s="595"/>
      <c r="DS30" s="595"/>
      <c r="DT30" s="595"/>
      <c r="DU30" s="595"/>
      <c r="DV30" s="596"/>
      <c r="DW30" s="597">
        <v>11.7</v>
      </c>
      <c r="DX30" s="615"/>
      <c r="DY30" s="615"/>
      <c r="DZ30" s="615"/>
      <c r="EA30" s="615"/>
      <c r="EB30" s="615"/>
      <c r="EC30" s="631"/>
    </row>
    <row r="31" spans="2:133" ht="11.25" customHeight="1" x14ac:dyDescent="0.2">
      <c r="B31" s="591" t="s">
        <v>254</v>
      </c>
      <c r="C31" s="592"/>
      <c r="D31" s="592"/>
      <c r="E31" s="592"/>
      <c r="F31" s="592"/>
      <c r="G31" s="592"/>
      <c r="H31" s="592"/>
      <c r="I31" s="592"/>
      <c r="J31" s="592"/>
      <c r="K31" s="592"/>
      <c r="L31" s="592"/>
      <c r="M31" s="592"/>
      <c r="N31" s="592"/>
      <c r="O31" s="592"/>
      <c r="P31" s="592"/>
      <c r="Q31" s="593"/>
      <c r="R31" s="594">
        <v>12503040</v>
      </c>
      <c r="S31" s="595"/>
      <c r="T31" s="595"/>
      <c r="U31" s="595"/>
      <c r="V31" s="595"/>
      <c r="W31" s="595"/>
      <c r="X31" s="595"/>
      <c r="Y31" s="596"/>
      <c r="Z31" s="625">
        <v>31.6</v>
      </c>
      <c r="AA31" s="625"/>
      <c r="AB31" s="625"/>
      <c r="AC31" s="625"/>
      <c r="AD31" s="626" t="s">
        <v>64</v>
      </c>
      <c r="AE31" s="626"/>
      <c r="AF31" s="626"/>
      <c r="AG31" s="626"/>
      <c r="AH31" s="626"/>
      <c r="AI31" s="626"/>
      <c r="AJ31" s="626"/>
      <c r="AK31" s="626"/>
      <c r="AL31" s="597" t="s">
        <v>64</v>
      </c>
      <c r="AM31" s="598"/>
      <c r="AN31" s="598"/>
      <c r="AO31" s="627"/>
      <c r="AP31" s="661" t="s">
        <v>255</v>
      </c>
      <c r="AQ31" s="662"/>
      <c r="AR31" s="662"/>
      <c r="AS31" s="662"/>
      <c r="AT31" s="663" t="s">
        <v>256</v>
      </c>
      <c r="AU31" s="80"/>
      <c r="AV31" s="80"/>
      <c r="AW31" s="80"/>
      <c r="AX31" s="647" t="s">
        <v>119</v>
      </c>
      <c r="AY31" s="648"/>
      <c r="AZ31" s="648"/>
      <c r="BA31" s="648"/>
      <c r="BB31" s="648"/>
      <c r="BC31" s="648"/>
      <c r="BD31" s="648"/>
      <c r="BE31" s="648"/>
      <c r="BF31" s="649"/>
      <c r="BG31" s="654">
        <v>98.9</v>
      </c>
      <c r="BH31" s="655"/>
      <c r="BI31" s="655"/>
      <c r="BJ31" s="655"/>
      <c r="BK31" s="655"/>
      <c r="BL31" s="655"/>
      <c r="BM31" s="656">
        <v>96.9</v>
      </c>
      <c r="BN31" s="655"/>
      <c r="BO31" s="655"/>
      <c r="BP31" s="655"/>
      <c r="BQ31" s="657"/>
      <c r="BR31" s="654">
        <v>98.9</v>
      </c>
      <c r="BS31" s="655"/>
      <c r="BT31" s="655"/>
      <c r="BU31" s="655"/>
      <c r="BV31" s="655"/>
      <c r="BW31" s="655"/>
      <c r="BX31" s="656">
        <v>96.9</v>
      </c>
      <c r="BY31" s="655"/>
      <c r="BZ31" s="655"/>
      <c r="CA31" s="655"/>
      <c r="CB31" s="657"/>
      <c r="CD31" s="609"/>
      <c r="CE31" s="610"/>
      <c r="CF31" s="591" t="s">
        <v>257</v>
      </c>
      <c r="CG31" s="592"/>
      <c r="CH31" s="592"/>
      <c r="CI31" s="592"/>
      <c r="CJ31" s="592"/>
      <c r="CK31" s="592"/>
      <c r="CL31" s="592"/>
      <c r="CM31" s="592"/>
      <c r="CN31" s="592"/>
      <c r="CO31" s="592"/>
      <c r="CP31" s="592"/>
      <c r="CQ31" s="593"/>
      <c r="CR31" s="594">
        <v>119062</v>
      </c>
      <c r="CS31" s="613"/>
      <c r="CT31" s="613"/>
      <c r="CU31" s="613"/>
      <c r="CV31" s="613"/>
      <c r="CW31" s="613"/>
      <c r="CX31" s="613"/>
      <c r="CY31" s="614"/>
      <c r="CZ31" s="597">
        <v>0.3</v>
      </c>
      <c r="DA31" s="615"/>
      <c r="DB31" s="615"/>
      <c r="DC31" s="616"/>
      <c r="DD31" s="600">
        <v>117431</v>
      </c>
      <c r="DE31" s="613"/>
      <c r="DF31" s="613"/>
      <c r="DG31" s="613"/>
      <c r="DH31" s="613"/>
      <c r="DI31" s="613"/>
      <c r="DJ31" s="613"/>
      <c r="DK31" s="614"/>
      <c r="DL31" s="600">
        <v>117431</v>
      </c>
      <c r="DM31" s="613"/>
      <c r="DN31" s="613"/>
      <c r="DO31" s="613"/>
      <c r="DP31" s="613"/>
      <c r="DQ31" s="613"/>
      <c r="DR31" s="613"/>
      <c r="DS31" s="613"/>
      <c r="DT31" s="613"/>
      <c r="DU31" s="613"/>
      <c r="DV31" s="614"/>
      <c r="DW31" s="597">
        <v>0.7</v>
      </c>
      <c r="DX31" s="615"/>
      <c r="DY31" s="615"/>
      <c r="DZ31" s="615"/>
      <c r="EA31" s="615"/>
      <c r="EB31" s="615"/>
      <c r="EC31" s="631"/>
    </row>
    <row r="32" spans="2:133" ht="11.25" customHeight="1" x14ac:dyDescent="0.2">
      <c r="B32" s="666" t="s">
        <v>258</v>
      </c>
      <c r="C32" s="667"/>
      <c r="D32" s="667"/>
      <c r="E32" s="667"/>
      <c r="F32" s="667"/>
      <c r="G32" s="667"/>
      <c r="H32" s="667"/>
      <c r="I32" s="667"/>
      <c r="J32" s="667"/>
      <c r="K32" s="667"/>
      <c r="L32" s="667"/>
      <c r="M32" s="667"/>
      <c r="N32" s="667"/>
      <c r="O32" s="667"/>
      <c r="P32" s="667"/>
      <c r="Q32" s="668"/>
      <c r="R32" s="594" t="s">
        <v>64</v>
      </c>
      <c r="S32" s="595"/>
      <c r="T32" s="595"/>
      <c r="U32" s="595"/>
      <c r="V32" s="595"/>
      <c r="W32" s="595"/>
      <c r="X32" s="595"/>
      <c r="Y32" s="596"/>
      <c r="Z32" s="625" t="s">
        <v>64</v>
      </c>
      <c r="AA32" s="625"/>
      <c r="AB32" s="625"/>
      <c r="AC32" s="625"/>
      <c r="AD32" s="626" t="s">
        <v>64</v>
      </c>
      <c r="AE32" s="626"/>
      <c r="AF32" s="626"/>
      <c r="AG32" s="626"/>
      <c r="AH32" s="626"/>
      <c r="AI32" s="626"/>
      <c r="AJ32" s="626"/>
      <c r="AK32" s="626"/>
      <c r="AL32" s="597" t="s">
        <v>64</v>
      </c>
      <c r="AM32" s="598"/>
      <c r="AN32" s="598"/>
      <c r="AO32" s="627"/>
      <c r="AP32" s="637"/>
      <c r="AQ32" s="638"/>
      <c r="AR32" s="638"/>
      <c r="AS32" s="638"/>
      <c r="AT32" s="664"/>
      <c r="AU32" s="76" t="s">
        <v>259</v>
      </c>
      <c r="AX32" s="591" t="s">
        <v>260</v>
      </c>
      <c r="AY32" s="592"/>
      <c r="AZ32" s="592"/>
      <c r="BA32" s="592"/>
      <c r="BB32" s="592"/>
      <c r="BC32" s="592"/>
      <c r="BD32" s="592"/>
      <c r="BE32" s="592"/>
      <c r="BF32" s="593"/>
      <c r="BG32" s="658">
        <v>98.8</v>
      </c>
      <c r="BH32" s="613"/>
      <c r="BI32" s="613"/>
      <c r="BJ32" s="613"/>
      <c r="BK32" s="613"/>
      <c r="BL32" s="613"/>
      <c r="BM32" s="598">
        <v>96.5</v>
      </c>
      <c r="BN32" s="613"/>
      <c r="BO32" s="613"/>
      <c r="BP32" s="613"/>
      <c r="BQ32" s="635"/>
      <c r="BR32" s="658">
        <v>98.8</v>
      </c>
      <c r="BS32" s="613"/>
      <c r="BT32" s="613"/>
      <c r="BU32" s="613"/>
      <c r="BV32" s="613"/>
      <c r="BW32" s="613"/>
      <c r="BX32" s="598">
        <v>96.5</v>
      </c>
      <c r="BY32" s="613"/>
      <c r="BZ32" s="613"/>
      <c r="CA32" s="613"/>
      <c r="CB32" s="635"/>
      <c r="CD32" s="611"/>
      <c r="CE32" s="612"/>
      <c r="CF32" s="591" t="s">
        <v>261</v>
      </c>
      <c r="CG32" s="592"/>
      <c r="CH32" s="592"/>
      <c r="CI32" s="592"/>
      <c r="CJ32" s="592"/>
      <c r="CK32" s="592"/>
      <c r="CL32" s="592"/>
      <c r="CM32" s="592"/>
      <c r="CN32" s="592"/>
      <c r="CO32" s="592"/>
      <c r="CP32" s="592"/>
      <c r="CQ32" s="593"/>
      <c r="CR32" s="594">
        <v>350</v>
      </c>
      <c r="CS32" s="595"/>
      <c r="CT32" s="595"/>
      <c r="CU32" s="595"/>
      <c r="CV32" s="595"/>
      <c r="CW32" s="595"/>
      <c r="CX32" s="595"/>
      <c r="CY32" s="596"/>
      <c r="CZ32" s="597">
        <v>0</v>
      </c>
      <c r="DA32" s="615"/>
      <c r="DB32" s="615"/>
      <c r="DC32" s="616"/>
      <c r="DD32" s="600">
        <v>350</v>
      </c>
      <c r="DE32" s="595"/>
      <c r="DF32" s="595"/>
      <c r="DG32" s="595"/>
      <c r="DH32" s="595"/>
      <c r="DI32" s="595"/>
      <c r="DJ32" s="595"/>
      <c r="DK32" s="596"/>
      <c r="DL32" s="600">
        <v>350</v>
      </c>
      <c r="DM32" s="595"/>
      <c r="DN32" s="595"/>
      <c r="DO32" s="595"/>
      <c r="DP32" s="595"/>
      <c r="DQ32" s="595"/>
      <c r="DR32" s="595"/>
      <c r="DS32" s="595"/>
      <c r="DT32" s="595"/>
      <c r="DU32" s="595"/>
      <c r="DV32" s="596"/>
      <c r="DW32" s="597">
        <v>0</v>
      </c>
      <c r="DX32" s="615"/>
      <c r="DY32" s="615"/>
      <c r="DZ32" s="615"/>
      <c r="EA32" s="615"/>
      <c r="EB32" s="615"/>
      <c r="EC32" s="631"/>
    </row>
    <row r="33" spans="2:133" ht="11.25" customHeight="1" x14ac:dyDescent="0.2">
      <c r="B33" s="591" t="s">
        <v>262</v>
      </c>
      <c r="C33" s="592"/>
      <c r="D33" s="592"/>
      <c r="E33" s="592"/>
      <c r="F33" s="592"/>
      <c r="G33" s="592"/>
      <c r="H33" s="592"/>
      <c r="I33" s="592"/>
      <c r="J33" s="592"/>
      <c r="K33" s="592"/>
      <c r="L33" s="592"/>
      <c r="M33" s="592"/>
      <c r="N33" s="592"/>
      <c r="O33" s="592"/>
      <c r="P33" s="592"/>
      <c r="Q33" s="593"/>
      <c r="R33" s="594">
        <v>3162820</v>
      </c>
      <c r="S33" s="595"/>
      <c r="T33" s="595"/>
      <c r="U33" s="595"/>
      <c r="V33" s="595"/>
      <c r="W33" s="595"/>
      <c r="X33" s="595"/>
      <c r="Y33" s="596"/>
      <c r="Z33" s="625">
        <v>8</v>
      </c>
      <c r="AA33" s="625"/>
      <c r="AB33" s="625"/>
      <c r="AC33" s="625"/>
      <c r="AD33" s="626" t="s">
        <v>64</v>
      </c>
      <c r="AE33" s="626"/>
      <c r="AF33" s="626"/>
      <c r="AG33" s="626"/>
      <c r="AH33" s="626"/>
      <c r="AI33" s="626"/>
      <c r="AJ33" s="626"/>
      <c r="AK33" s="626"/>
      <c r="AL33" s="597" t="s">
        <v>64</v>
      </c>
      <c r="AM33" s="598"/>
      <c r="AN33" s="598"/>
      <c r="AO33" s="627"/>
      <c r="AP33" s="639"/>
      <c r="AQ33" s="640"/>
      <c r="AR33" s="640"/>
      <c r="AS33" s="640"/>
      <c r="AT33" s="665"/>
      <c r="AU33" s="81"/>
      <c r="AV33" s="81"/>
      <c r="AW33" s="81"/>
      <c r="AX33" s="575" t="s">
        <v>263</v>
      </c>
      <c r="AY33" s="576"/>
      <c r="AZ33" s="576"/>
      <c r="BA33" s="576"/>
      <c r="BB33" s="576"/>
      <c r="BC33" s="576"/>
      <c r="BD33" s="576"/>
      <c r="BE33" s="576"/>
      <c r="BF33" s="577"/>
      <c r="BG33" s="653">
        <v>99</v>
      </c>
      <c r="BH33" s="579"/>
      <c r="BI33" s="579"/>
      <c r="BJ33" s="579"/>
      <c r="BK33" s="579"/>
      <c r="BL33" s="579"/>
      <c r="BM33" s="621">
        <v>97</v>
      </c>
      <c r="BN33" s="579"/>
      <c r="BO33" s="579"/>
      <c r="BP33" s="579"/>
      <c r="BQ33" s="623"/>
      <c r="BR33" s="653">
        <v>98.9</v>
      </c>
      <c r="BS33" s="579"/>
      <c r="BT33" s="579"/>
      <c r="BU33" s="579"/>
      <c r="BV33" s="579"/>
      <c r="BW33" s="579"/>
      <c r="BX33" s="621">
        <v>97</v>
      </c>
      <c r="BY33" s="579"/>
      <c r="BZ33" s="579"/>
      <c r="CA33" s="579"/>
      <c r="CB33" s="623"/>
      <c r="CD33" s="591" t="s">
        <v>264</v>
      </c>
      <c r="CE33" s="592"/>
      <c r="CF33" s="592"/>
      <c r="CG33" s="592"/>
      <c r="CH33" s="592"/>
      <c r="CI33" s="592"/>
      <c r="CJ33" s="592"/>
      <c r="CK33" s="592"/>
      <c r="CL33" s="592"/>
      <c r="CM33" s="592"/>
      <c r="CN33" s="592"/>
      <c r="CO33" s="592"/>
      <c r="CP33" s="592"/>
      <c r="CQ33" s="593"/>
      <c r="CR33" s="594">
        <v>20242003</v>
      </c>
      <c r="CS33" s="613"/>
      <c r="CT33" s="613"/>
      <c r="CU33" s="613"/>
      <c r="CV33" s="613"/>
      <c r="CW33" s="613"/>
      <c r="CX33" s="613"/>
      <c r="CY33" s="614"/>
      <c r="CZ33" s="597">
        <v>54</v>
      </c>
      <c r="DA33" s="615"/>
      <c r="DB33" s="615"/>
      <c r="DC33" s="616"/>
      <c r="DD33" s="600">
        <v>9505110</v>
      </c>
      <c r="DE33" s="613"/>
      <c r="DF33" s="613"/>
      <c r="DG33" s="613"/>
      <c r="DH33" s="613"/>
      <c r="DI33" s="613"/>
      <c r="DJ33" s="613"/>
      <c r="DK33" s="614"/>
      <c r="DL33" s="600">
        <v>8029210</v>
      </c>
      <c r="DM33" s="613"/>
      <c r="DN33" s="613"/>
      <c r="DO33" s="613"/>
      <c r="DP33" s="613"/>
      <c r="DQ33" s="613"/>
      <c r="DR33" s="613"/>
      <c r="DS33" s="613"/>
      <c r="DT33" s="613"/>
      <c r="DU33" s="613"/>
      <c r="DV33" s="614"/>
      <c r="DW33" s="597">
        <v>47.7</v>
      </c>
      <c r="DX33" s="615"/>
      <c r="DY33" s="615"/>
      <c r="DZ33" s="615"/>
      <c r="EA33" s="615"/>
      <c r="EB33" s="615"/>
      <c r="EC33" s="631"/>
    </row>
    <row r="34" spans="2:133" ht="11.25" customHeight="1" x14ac:dyDescent="0.2">
      <c r="B34" s="591" t="s">
        <v>265</v>
      </c>
      <c r="C34" s="592"/>
      <c r="D34" s="592"/>
      <c r="E34" s="592"/>
      <c r="F34" s="592"/>
      <c r="G34" s="592"/>
      <c r="H34" s="592"/>
      <c r="I34" s="592"/>
      <c r="J34" s="592"/>
      <c r="K34" s="592"/>
      <c r="L34" s="592"/>
      <c r="M34" s="592"/>
      <c r="N34" s="592"/>
      <c r="O34" s="592"/>
      <c r="P34" s="592"/>
      <c r="Q34" s="593"/>
      <c r="R34" s="594">
        <v>172365</v>
      </c>
      <c r="S34" s="595"/>
      <c r="T34" s="595"/>
      <c r="U34" s="595"/>
      <c r="V34" s="595"/>
      <c r="W34" s="595"/>
      <c r="X34" s="595"/>
      <c r="Y34" s="596"/>
      <c r="Z34" s="625">
        <v>0.4</v>
      </c>
      <c r="AA34" s="625"/>
      <c r="AB34" s="625"/>
      <c r="AC34" s="625"/>
      <c r="AD34" s="626">
        <v>40071</v>
      </c>
      <c r="AE34" s="626"/>
      <c r="AF34" s="626"/>
      <c r="AG34" s="626"/>
      <c r="AH34" s="626"/>
      <c r="AI34" s="626"/>
      <c r="AJ34" s="626"/>
      <c r="AK34" s="626"/>
      <c r="AL34" s="597">
        <v>0.3</v>
      </c>
      <c r="AM34" s="598"/>
      <c r="AN34" s="598"/>
      <c r="AO34" s="627"/>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591" t="s">
        <v>266</v>
      </c>
      <c r="CE34" s="592"/>
      <c r="CF34" s="592"/>
      <c r="CG34" s="592"/>
      <c r="CH34" s="592"/>
      <c r="CI34" s="592"/>
      <c r="CJ34" s="592"/>
      <c r="CK34" s="592"/>
      <c r="CL34" s="592"/>
      <c r="CM34" s="592"/>
      <c r="CN34" s="592"/>
      <c r="CO34" s="592"/>
      <c r="CP34" s="592"/>
      <c r="CQ34" s="593"/>
      <c r="CR34" s="594">
        <v>4129667</v>
      </c>
      <c r="CS34" s="595"/>
      <c r="CT34" s="595"/>
      <c r="CU34" s="595"/>
      <c r="CV34" s="595"/>
      <c r="CW34" s="595"/>
      <c r="CX34" s="595"/>
      <c r="CY34" s="596"/>
      <c r="CZ34" s="597">
        <v>11</v>
      </c>
      <c r="DA34" s="615"/>
      <c r="DB34" s="615"/>
      <c r="DC34" s="616"/>
      <c r="DD34" s="600">
        <v>3010888</v>
      </c>
      <c r="DE34" s="595"/>
      <c r="DF34" s="595"/>
      <c r="DG34" s="595"/>
      <c r="DH34" s="595"/>
      <c r="DI34" s="595"/>
      <c r="DJ34" s="595"/>
      <c r="DK34" s="596"/>
      <c r="DL34" s="600">
        <v>2596746</v>
      </c>
      <c r="DM34" s="595"/>
      <c r="DN34" s="595"/>
      <c r="DO34" s="595"/>
      <c r="DP34" s="595"/>
      <c r="DQ34" s="595"/>
      <c r="DR34" s="595"/>
      <c r="DS34" s="595"/>
      <c r="DT34" s="595"/>
      <c r="DU34" s="595"/>
      <c r="DV34" s="596"/>
      <c r="DW34" s="597">
        <v>15.4</v>
      </c>
      <c r="DX34" s="615"/>
      <c r="DY34" s="615"/>
      <c r="DZ34" s="615"/>
      <c r="EA34" s="615"/>
      <c r="EB34" s="615"/>
      <c r="EC34" s="631"/>
    </row>
    <row r="35" spans="2:133" ht="11.25" customHeight="1" x14ac:dyDescent="0.2">
      <c r="B35" s="591" t="s">
        <v>267</v>
      </c>
      <c r="C35" s="592"/>
      <c r="D35" s="592"/>
      <c r="E35" s="592"/>
      <c r="F35" s="592"/>
      <c r="G35" s="592"/>
      <c r="H35" s="592"/>
      <c r="I35" s="592"/>
      <c r="J35" s="592"/>
      <c r="K35" s="592"/>
      <c r="L35" s="592"/>
      <c r="M35" s="592"/>
      <c r="N35" s="592"/>
      <c r="O35" s="592"/>
      <c r="P35" s="592"/>
      <c r="Q35" s="593"/>
      <c r="R35" s="594">
        <v>117666</v>
      </c>
      <c r="S35" s="595"/>
      <c r="T35" s="595"/>
      <c r="U35" s="595"/>
      <c r="V35" s="595"/>
      <c r="W35" s="595"/>
      <c r="X35" s="595"/>
      <c r="Y35" s="596"/>
      <c r="Z35" s="625">
        <v>0.3</v>
      </c>
      <c r="AA35" s="625"/>
      <c r="AB35" s="625"/>
      <c r="AC35" s="625"/>
      <c r="AD35" s="626" t="s">
        <v>64</v>
      </c>
      <c r="AE35" s="626"/>
      <c r="AF35" s="626"/>
      <c r="AG35" s="626"/>
      <c r="AH35" s="626"/>
      <c r="AI35" s="626"/>
      <c r="AJ35" s="626"/>
      <c r="AK35" s="626"/>
      <c r="AL35" s="597" t="s">
        <v>64</v>
      </c>
      <c r="AM35" s="598"/>
      <c r="AN35" s="598"/>
      <c r="AO35" s="627"/>
      <c r="AP35" s="84"/>
      <c r="AQ35" s="650" t="s">
        <v>268</v>
      </c>
      <c r="AR35" s="651"/>
      <c r="AS35" s="651"/>
      <c r="AT35" s="651"/>
      <c r="AU35" s="651"/>
      <c r="AV35" s="651"/>
      <c r="AW35" s="651"/>
      <c r="AX35" s="651"/>
      <c r="AY35" s="651"/>
      <c r="AZ35" s="651"/>
      <c r="BA35" s="651"/>
      <c r="BB35" s="651"/>
      <c r="BC35" s="651"/>
      <c r="BD35" s="651"/>
      <c r="BE35" s="651"/>
      <c r="BF35" s="652"/>
      <c r="BG35" s="650" t="s">
        <v>269</v>
      </c>
      <c r="BH35" s="651"/>
      <c r="BI35" s="651"/>
      <c r="BJ35" s="651"/>
      <c r="BK35" s="651"/>
      <c r="BL35" s="651"/>
      <c r="BM35" s="651"/>
      <c r="BN35" s="651"/>
      <c r="BO35" s="651"/>
      <c r="BP35" s="651"/>
      <c r="BQ35" s="651"/>
      <c r="BR35" s="651"/>
      <c r="BS35" s="651"/>
      <c r="BT35" s="651"/>
      <c r="BU35" s="651"/>
      <c r="BV35" s="651"/>
      <c r="BW35" s="651"/>
      <c r="BX35" s="651"/>
      <c r="BY35" s="651"/>
      <c r="BZ35" s="651"/>
      <c r="CA35" s="651"/>
      <c r="CB35" s="652"/>
      <c r="CD35" s="591" t="s">
        <v>270</v>
      </c>
      <c r="CE35" s="592"/>
      <c r="CF35" s="592"/>
      <c r="CG35" s="592"/>
      <c r="CH35" s="592"/>
      <c r="CI35" s="592"/>
      <c r="CJ35" s="592"/>
      <c r="CK35" s="592"/>
      <c r="CL35" s="592"/>
      <c r="CM35" s="592"/>
      <c r="CN35" s="592"/>
      <c r="CO35" s="592"/>
      <c r="CP35" s="592"/>
      <c r="CQ35" s="593"/>
      <c r="CR35" s="594">
        <v>262352</v>
      </c>
      <c r="CS35" s="613"/>
      <c r="CT35" s="613"/>
      <c r="CU35" s="613"/>
      <c r="CV35" s="613"/>
      <c r="CW35" s="613"/>
      <c r="CX35" s="613"/>
      <c r="CY35" s="614"/>
      <c r="CZ35" s="597">
        <v>0.7</v>
      </c>
      <c r="DA35" s="615"/>
      <c r="DB35" s="615"/>
      <c r="DC35" s="616"/>
      <c r="DD35" s="600">
        <v>250539</v>
      </c>
      <c r="DE35" s="613"/>
      <c r="DF35" s="613"/>
      <c r="DG35" s="613"/>
      <c r="DH35" s="613"/>
      <c r="DI35" s="613"/>
      <c r="DJ35" s="613"/>
      <c r="DK35" s="614"/>
      <c r="DL35" s="600">
        <v>250539</v>
      </c>
      <c r="DM35" s="613"/>
      <c r="DN35" s="613"/>
      <c r="DO35" s="613"/>
      <c r="DP35" s="613"/>
      <c r="DQ35" s="613"/>
      <c r="DR35" s="613"/>
      <c r="DS35" s="613"/>
      <c r="DT35" s="613"/>
      <c r="DU35" s="613"/>
      <c r="DV35" s="614"/>
      <c r="DW35" s="597">
        <v>1.5</v>
      </c>
      <c r="DX35" s="615"/>
      <c r="DY35" s="615"/>
      <c r="DZ35" s="615"/>
      <c r="EA35" s="615"/>
      <c r="EB35" s="615"/>
      <c r="EC35" s="631"/>
    </row>
    <row r="36" spans="2:133" ht="11.25" customHeight="1" x14ac:dyDescent="0.2">
      <c r="B36" s="591" t="s">
        <v>271</v>
      </c>
      <c r="C36" s="592"/>
      <c r="D36" s="592"/>
      <c r="E36" s="592"/>
      <c r="F36" s="592"/>
      <c r="G36" s="592"/>
      <c r="H36" s="592"/>
      <c r="I36" s="592"/>
      <c r="J36" s="592"/>
      <c r="K36" s="592"/>
      <c r="L36" s="592"/>
      <c r="M36" s="592"/>
      <c r="N36" s="592"/>
      <c r="O36" s="592"/>
      <c r="P36" s="592"/>
      <c r="Q36" s="593"/>
      <c r="R36" s="594">
        <v>1577407</v>
      </c>
      <c r="S36" s="595"/>
      <c r="T36" s="595"/>
      <c r="U36" s="595"/>
      <c r="V36" s="595"/>
      <c r="W36" s="595"/>
      <c r="X36" s="595"/>
      <c r="Y36" s="596"/>
      <c r="Z36" s="625">
        <v>4</v>
      </c>
      <c r="AA36" s="625"/>
      <c r="AB36" s="625"/>
      <c r="AC36" s="625"/>
      <c r="AD36" s="626" t="s">
        <v>64</v>
      </c>
      <c r="AE36" s="626"/>
      <c r="AF36" s="626"/>
      <c r="AG36" s="626"/>
      <c r="AH36" s="626"/>
      <c r="AI36" s="626"/>
      <c r="AJ36" s="626"/>
      <c r="AK36" s="626"/>
      <c r="AL36" s="597" t="s">
        <v>64</v>
      </c>
      <c r="AM36" s="598"/>
      <c r="AN36" s="598"/>
      <c r="AO36" s="627"/>
      <c r="AP36" s="84"/>
      <c r="AQ36" s="641" t="s">
        <v>272</v>
      </c>
      <c r="AR36" s="642"/>
      <c r="AS36" s="642"/>
      <c r="AT36" s="642"/>
      <c r="AU36" s="642"/>
      <c r="AV36" s="642"/>
      <c r="AW36" s="642"/>
      <c r="AX36" s="642"/>
      <c r="AY36" s="643"/>
      <c r="AZ36" s="644">
        <v>3811998</v>
      </c>
      <c r="BA36" s="645"/>
      <c r="BB36" s="645"/>
      <c r="BC36" s="645"/>
      <c r="BD36" s="645"/>
      <c r="BE36" s="645"/>
      <c r="BF36" s="646"/>
      <c r="BG36" s="647" t="s">
        <v>273</v>
      </c>
      <c r="BH36" s="648"/>
      <c r="BI36" s="648"/>
      <c r="BJ36" s="648"/>
      <c r="BK36" s="648"/>
      <c r="BL36" s="648"/>
      <c r="BM36" s="648"/>
      <c r="BN36" s="648"/>
      <c r="BO36" s="648"/>
      <c r="BP36" s="648"/>
      <c r="BQ36" s="648"/>
      <c r="BR36" s="648"/>
      <c r="BS36" s="648"/>
      <c r="BT36" s="648"/>
      <c r="BU36" s="649"/>
      <c r="BV36" s="644">
        <v>159293</v>
      </c>
      <c r="BW36" s="645"/>
      <c r="BX36" s="645"/>
      <c r="BY36" s="645"/>
      <c r="BZ36" s="645"/>
      <c r="CA36" s="645"/>
      <c r="CB36" s="646"/>
      <c r="CD36" s="591" t="s">
        <v>274</v>
      </c>
      <c r="CE36" s="592"/>
      <c r="CF36" s="592"/>
      <c r="CG36" s="592"/>
      <c r="CH36" s="592"/>
      <c r="CI36" s="592"/>
      <c r="CJ36" s="592"/>
      <c r="CK36" s="592"/>
      <c r="CL36" s="592"/>
      <c r="CM36" s="592"/>
      <c r="CN36" s="592"/>
      <c r="CO36" s="592"/>
      <c r="CP36" s="592"/>
      <c r="CQ36" s="593"/>
      <c r="CR36" s="594">
        <v>11994432</v>
      </c>
      <c r="CS36" s="595"/>
      <c r="CT36" s="595"/>
      <c r="CU36" s="595"/>
      <c r="CV36" s="595"/>
      <c r="CW36" s="595"/>
      <c r="CX36" s="595"/>
      <c r="CY36" s="596"/>
      <c r="CZ36" s="597">
        <v>32</v>
      </c>
      <c r="DA36" s="615"/>
      <c r="DB36" s="615"/>
      <c r="DC36" s="616"/>
      <c r="DD36" s="600">
        <v>4114040</v>
      </c>
      <c r="DE36" s="595"/>
      <c r="DF36" s="595"/>
      <c r="DG36" s="595"/>
      <c r="DH36" s="595"/>
      <c r="DI36" s="595"/>
      <c r="DJ36" s="595"/>
      <c r="DK36" s="596"/>
      <c r="DL36" s="600">
        <v>3303820</v>
      </c>
      <c r="DM36" s="595"/>
      <c r="DN36" s="595"/>
      <c r="DO36" s="595"/>
      <c r="DP36" s="595"/>
      <c r="DQ36" s="595"/>
      <c r="DR36" s="595"/>
      <c r="DS36" s="595"/>
      <c r="DT36" s="595"/>
      <c r="DU36" s="595"/>
      <c r="DV36" s="596"/>
      <c r="DW36" s="597">
        <v>19.600000000000001</v>
      </c>
      <c r="DX36" s="615"/>
      <c r="DY36" s="615"/>
      <c r="DZ36" s="615"/>
      <c r="EA36" s="615"/>
      <c r="EB36" s="615"/>
      <c r="EC36" s="631"/>
    </row>
    <row r="37" spans="2:133" ht="11.25" customHeight="1" x14ac:dyDescent="0.2">
      <c r="B37" s="591" t="s">
        <v>275</v>
      </c>
      <c r="C37" s="592"/>
      <c r="D37" s="592"/>
      <c r="E37" s="592"/>
      <c r="F37" s="592"/>
      <c r="G37" s="592"/>
      <c r="H37" s="592"/>
      <c r="I37" s="592"/>
      <c r="J37" s="592"/>
      <c r="K37" s="592"/>
      <c r="L37" s="592"/>
      <c r="M37" s="592"/>
      <c r="N37" s="592"/>
      <c r="O37" s="592"/>
      <c r="P37" s="592"/>
      <c r="Q37" s="593"/>
      <c r="R37" s="594">
        <v>518090</v>
      </c>
      <c r="S37" s="595"/>
      <c r="T37" s="595"/>
      <c r="U37" s="595"/>
      <c r="V37" s="595"/>
      <c r="W37" s="595"/>
      <c r="X37" s="595"/>
      <c r="Y37" s="596"/>
      <c r="Z37" s="625">
        <v>1.3</v>
      </c>
      <c r="AA37" s="625"/>
      <c r="AB37" s="625"/>
      <c r="AC37" s="625"/>
      <c r="AD37" s="626" t="s">
        <v>64</v>
      </c>
      <c r="AE37" s="626"/>
      <c r="AF37" s="626"/>
      <c r="AG37" s="626"/>
      <c r="AH37" s="626"/>
      <c r="AI37" s="626"/>
      <c r="AJ37" s="626"/>
      <c r="AK37" s="626"/>
      <c r="AL37" s="597" t="s">
        <v>64</v>
      </c>
      <c r="AM37" s="598"/>
      <c r="AN37" s="598"/>
      <c r="AO37" s="627"/>
      <c r="AQ37" s="632" t="s">
        <v>276</v>
      </c>
      <c r="AR37" s="633"/>
      <c r="AS37" s="633"/>
      <c r="AT37" s="633"/>
      <c r="AU37" s="633"/>
      <c r="AV37" s="633"/>
      <c r="AW37" s="633"/>
      <c r="AX37" s="633"/>
      <c r="AY37" s="634"/>
      <c r="AZ37" s="594">
        <v>820639</v>
      </c>
      <c r="BA37" s="595"/>
      <c r="BB37" s="595"/>
      <c r="BC37" s="595"/>
      <c r="BD37" s="613"/>
      <c r="BE37" s="613"/>
      <c r="BF37" s="635"/>
      <c r="BG37" s="591" t="s">
        <v>277</v>
      </c>
      <c r="BH37" s="592"/>
      <c r="BI37" s="592"/>
      <c r="BJ37" s="592"/>
      <c r="BK37" s="592"/>
      <c r="BL37" s="592"/>
      <c r="BM37" s="592"/>
      <c r="BN37" s="592"/>
      <c r="BO37" s="592"/>
      <c r="BP37" s="592"/>
      <c r="BQ37" s="592"/>
      <c r="BR37" s="592"/>
      <c r="BS37" s="592"/>
      <c r="BT37" s="592"/>
      <c r="BU37" s="593"/>
      <c r="BV37" s="594">
        <v>84330</v>
      </c>
      <c r="BW37" s="595"/>
      <c r="BX37" s="595"/>
      <c r="BY37" s="595"/>
      <c r="BZ37" s="595"/>
      <c r="CA37" s="595"/>
      <c r="CB37" s="636"/>
      <c r="CD37" s="591" t="s">
        <v>278</v>
      </c>
      <c r="CE37" s="592"/>
      <c r="CF37" s="592"/>
      <c r="CG37" s="592"/>
      <c r="CH37" s="592"/>
      <c r="CI37" s="592"/>
      <c r="CJ37" s="592"/>
      <c r="CK37" s="592"/>
      <c r="CL37" s="592"/>
      <c r="CM37" s="592"/>
      <c r="CN37" s="592"/>
      <c r="CO37" s="592"/>
      <c r="CP37" s="592"/>
      <c r="CQ37" s="593"/>
      <c r="CR37" s="594">
        <v>1956395</v>
      </c>
      <c r="CS37" s="613"/>
      <c r="CT37" s="613"/>
      <c r="CU37" s="613"/>
      <c r="CV37" s="613"/>
      <c r="CW37" s="613"/>
      <c r="CX37" s="613"/>
      <c r="CY37" s="614"/>
      <c r="CZ37" s="597">
        <v>5.2</v>
      </c>
      <c r="DA37" s="615"/>
      <c r="DB37" s="615"/>
      <c r="DC37" s="616"/>
      <c r="DD37" s="600">
        <v>1956395</v>
      </c>
      <c r="DE37" s="613"/>
      <c r="DF37" s="613"/>
      <c r="DG37" s="613"/>
      <c r="DH37" s="613"/>
      <c r="DI37" s="613"/>
      <c r="DJ37" s="613"/>
      <c r="DK37" s="614"/>
      <c r="DL37" s="600">
        <v>1941046</v>
      </c>
      <c r="DM37" s="613"/>
      <c r="DN37" s="613"/>
      <c r="DO37" s="613"/>
      <c r="DP37" s="613"/>
      <c r="DQ37" s="613"/>
      <c r="DR37" s="613"/>
      <c r="DS37" s="613"/>
      <c r="DT37" s="613"/>
      <c r="DU37" s="613"/>
      <c r="DV37" s="614"/>
      <c r="DW37" s="597">
        <v>11.5</v>
      </c>
      <c r="DX37" s="615"/>
      <c r="DY37" s="615"/>
      <c r="DZ37" s="615"/>
      <c r="EA37" s="615"/>
      <c r="EB37" s="615"/>
      <c r="EC37" s="631"/>
    </row>
    <row r="38" spans="2:133" ht="11.25" customHeight="1" x14ac:dyDescent="0.2">
      <c r="B38" s="591" t="s">
        <v>279</v>
      </c>
      <c r="C38" s="592"/>
      <c r="D38" s="592"/>
      <c r="E38" s="592"/>
      <c r="F38" s="592"/>
      <c r="G38" s="592"/>
      <c r="H38" s="592"/>
      <c r="I38" s="592"/>
      <c r="J38" s="592"/>
      <c r="K38" s="592"/>
      <c r="L38" s="592"/>
      <c r="M38" s="592"/>
      <c r="N38" s="592"/>
      <c r="O38" s="592"/>
      <c r="P38" s="592"/>
      <c r="Q38" s="593"/>
      <c r="R38" s="594">
        <v>1498733</v>
      </c>
      <c r="S38" s="595"/>
      <c r="T38" s="595"/>
      <c r="U38" s="595"/>
      <c r="V38" s="595"/>
      <c r="W38" s="595"/>
      <c r="X38" s="595"/>
      <c r="Y38" s="596"/>
      <c r="Z38" s="625">
        <v>3.8</v>
      </c>
      <c r="AA38" s="625"/>
      <c r="AB38" s="625"/>
      <c r="AC38" s="625"/>
      <c r="AD38" s="626">
        <v>13238</v>
      </c>
      <c r="AE38" s="626"/>
      <c r="AF38" s="626"/>
      <c r="AG38" s="626"/>
      <c r="AH38" s="626"/>
      <c r="AI38" s="626"/>
      <c r="AJ38" s="626"/>
      <c r="AK38" s="626"/>
      <c r="AL38" s="597">
        <v>0.1</v>
      </c>
      <c r="AM38" s="598"/>
      <c r="AN38" s="598"/>
      <c r="AO38" s="627"/>
      <c r="AQ38" s="632" t="s">
        <v>280</v>
      </c>
      <c r="AR38" s="633"/>
      <c r="AS38" s="633"/>
      <c r="AT38" s="633"/>
      <c r="AU38" s="633"/>
      <c r="AV38" s="633"/>
      <c r="AW38" s="633"/>
      <c r="AX38" s="633"/>
      <c r="AY38" s="634"/>
      <c r="AZ38" s="594">
        <v>495000</v>
      </c>
      <c r="BA38" s="595"/>
      <c r="BB38" s="595"/>
      <c r="BC38" s="595"/>
      <c r="BD38" s="613"/>
      <c r="BE38" s="613"/>
      <c r="BF38" s="635"/>
      <c r="BG38" s="591" t="s">
        <v>281</v>
      </c>
      <c r="BH38" s="592"/>
      <c r="BI38" s="592"/>
      <c r="BJ38" s="592"/>
      <c r="BK38" s="592"/>
      <c r="BL38" s="592"/>
      <c r="BM38" s="592"/>
      <c r="BN38" s="592"/>
      <c r="BO38" s="592"/>
      <c r="BP38" s="592"/>
      <c r="BQ38" s="592"/>
      <c r="BR38" s="592"/>
      <c r="BS38" s="592"/>
      <c r="BT38" s="592"/>
      <c r="BU38" s="593"/>
      <c r="BV38" s="594">
        <v>11132</v>
      </c>
      <c r="BW38" s="595"/>
      <c r="BX38" s="595"/>
      <c r="BY38" s="595"/>
      <c r="BZ38" s="595"/>
      <c r="CA38" s="595"/>
      <c r="CB38" s="636"/>
      <c r="CD38" s="591" t="s">
        <v>282</v>
      </c>
      <c r="CE38" s="592"/>
      <c r="CF38" s="592"/>
      <c r="CG38" s="592"/>
      <c r="CH38" s="592"/>
      <c r="CI38" s="592"/>
      <c r="CJ38" s="592"/>
      <c r="CK38" s="592"/>
      <c r="CL38" s="592"/>
      <c r="CM38" s="592"/>
      <c r="CN38" s="592"/>
      <c r="CO38" s="592"/>
      <c r="CP38" s="592"/>
      <c r="CQ38" s="593"/>
      <c r="CR38" s="594">
        <v>2496359</v>
      </c>
      <c r="CS38" s="595"/>
      <c r="CT38" s="595"/>
      <c r="CU38" s="595"/>
      <c r="CV38" s="595"/>
      <c r="CW38" s="595"/>
      <c r="CX38" s="595"/>
      <c r="CY38" s="596"/>
      <c r="CZ38" s="597">
        <v>6.7</v>
      </c>
      <c r="DA38" s="615"/>
      <c r="DB38" s="615"/>
      <c r="DC38" s="616"/>
      <c r="DD38" s="600">
        <v>1969481</v>
      </c>
      <c r="DE38" s="595"/>
      <c r="DF38" s="595"/>
      <c r="DG38" s="595"/>
      <c r="DH38" s="595"/>
      <c r="DI38" s="595"/>
      <c r="DJ38" s="595"/>
      <c r="DK38" s="596"/>
      <c r="DL38" s="600">
        <v>1877993</v>
      </c>
      <c r="DM38" s="595"/>
      <c r="DN38" s="595"/>
      <c r="DO38" s="595"/>
      <c r="DP38" s="595"/>
      <c r="DQ38" s="595"/>
      <c r="DR38" s="595"/>
      <c r="DS38" s="595"/>
      <c r="DT38" s="595"/>
      <c r="DU38" s="595"/>
      <c r="DV38" s="596"/>
      <c r="DW38" s="597">
        <v>11.2</v>
      </c>
      <c r="DX38" s="615"/>
      <c r="DY38" s="615"/>
      <c r="DZ38" s="615"/>
      <c r="EA38" s="615"/>
      <c r="EB38" s="615"/>
      <c r="EC38" s="631"/>
    </row>
    <row r="39" spans="2:133" ht="11.25" customHeight="1" x14ac:dyDescent="0.2">
      <c r="B39" s="591" t="s">
        <v>283</v>
      </c>
      <c r="C39" s="592"/>
      <c r="D39" s="592"/>
      <c r="E39" s="592"/>
      <c r="F39" s="592"/>
      <c r="G39" s="592"/>
      <c r="H39" s="592"/>
      <c r="I39" s="592"/>
      <c r="J39" s="592"/>
      <c r="K39" s="592"/>
      <c r="L39" s="592"/>
      <c r="M39" s="592"/>
      <c r="N39" s="592"/>
      <c r="O39" s="592"/>
      <c r="P39" s="592"/>
      <c r="Q39" s="593"/>
      <c r="R39" s="594">
        <v>2565700</v>
      </c>
      <c r="S39" s="595"/>
      <c r="T39" s="595"/>
      <c r="U39" s="595"/>
      <c r="V39" s="595"/>
      <c r="W39" s="595"/>
      <c r="X39" s="595"/>
      <c r="Y39" s="596"/>
      <c r="Z39" s="625">
        <v>6.5</v>
      </c>
      <c r="AA39" s="625"/>
      <c r="AB39" s="625"/>
      <c r="AC39" s="625"/>
      <c r="AD39" s="626" t="s">
        <v>64</v>
      </c>
      <c r="AE39" s="626"/>
      <c r="AF39" s="626"/>
      <c r="AG39" s="626"/>
      <c r="AH39" s="626"/>
      <c r="AI39" s="626"/>
      <c r="AJ39" s="626"/>
      <c r="AK39" s="626"/>
      <c r="AL39" s="597" t="s">
        <v>64</v>
      </c>
      <c r="AM39" s="598"/>
      <c r="AN39" s="598"/>
      <c r="AO39" s="627"/>
      <c r="AQ39" s="632" t="s">
        <v>284</v>
      </c>
      <c r="AR39" s="633"/>
      <c r="AS39" s="633"/>
      <c r="AT39" s="633"/>
      <c r="AU39" s="633"/>
      <c r="AV39" s="633"/>
      <c r="AW39" s="633"/>
      <c r="AX39" s="633"/>
      <c r="AY39" s="634"/>
      <c r="AZ39" s="594" t="s">
        <v>64</v>
      </c>
      <c r="BA39" s="595"/>
      <c r="BB39" s="595"/>
      <c r="BC39" s="595"/>
      <c r="BD39" s="613"/>
      <c r="BE39" s="613"/>
      <c r="BF39" s="635"/>
      <c r="BG39" s="591" t="s">
        <v>285</v>
      </c>
      <c r="BH39" s="592"/>
      <c r="BI39" s="592"/>
      <c r="BJ39" s="592"/>
      <c r="BK39" s="592"/>
      <c r="BL39" s="592"/>
      <c r="BM39" s="592"/>
      <c r="BN39" s="592"/>
      <c r="BO39" s="592"/>
      <c r="BP39" s="592"/>
      <c r="BQ39" s="592"/>
      <c r="BR39" s="592"/>
      <c r="BS39" s="592"/>
      <c r="BT39" s="592"/>
      <c r="BU39" s="593"/>
      <c r="BV39" s="594">
        <v>17725</v>
      </c>
      <c r="BW39" s="595"/>
      <c r="BX39" s="595"/>
      <c r="BY39" s="595"/>
      <c r="BZ39" s="595"/>
      <c r="CA39" s="595"/>
      <c r="CB39" s="636"/>
      <c r="CD39" s="591" t="s">
        <v>286</v>
      </c>
      <c r="CE39" s="592"/>
      <c r="CF39" s="592"/>
      <c r="CG39" s="592"/>
      <c r="CH39" s="592"/>
      <c r="CI39" s="592"/>
      <c r="CJ39" s="592"/>
      <c r="CK39" s="592"/>
      <c r="CL39" s="592"/>
      <c r="CM39" s="592"/>
      <c r="CN39" s="592"/>
      <c r="CO39" s="592"/>
      <c r="CP39" s="592"/>
      <c r="CQ39" s="593"/>
      <c r="CR39" s="594">
        <v>454799</v>
      </c>
      <c r="CS39" s="613"/>
      <c r="CT39" s="613"/>
      <c r="CU39" s="613"/>
      <c r="CV39" s="613"/>
      <c r="CW39" s="613"/>
      <c r="CX39" s="613"/>
      <c r="CY39" s="614"/>
      <c r="CZ39" s="597">
        <v>1.2</v>
      </c>
      <c r="DA39" s="615"/>
      <c r="DB39" s="615"/>
      <c r="DC39" s="616"/>
      <c r="DD39" s="600">
        <v>64219</v>
      </c>
      <c r="DE39" s="613"/>
      <c r="DF39" s="613"/>
      <c r="DG39" s="613"/>
      <c r="DH39" s="613"/>
      <c r="DI39" s="613"/>
      <c r="DJ39" s="613"/>
      <c r="DK39" s="614"/>
      <c r="DL39" s="600" t="s">
        <v>64</v>
      </c>
      <c r="DM39" s="613"/>
      <c r="DN39" s="613"/>
      <c r="DO39" s="613"/>
      <c r="DP39" s="613"/>
      <c r="DQ39" s="613"/>
      <c r="DR39" s="613"/>
      <c r="DS39" s="613"/>
      <c r="DT39" s="613"/>
      <c r="DU39" s="613"/>
      <c r="DV39" s="614"/>
      <c r="DW39" s="597" t="s">
        <v>64</v>
      </c>
      <c r="DX39" s="615"/>
      <c r="DY39" s="615"/>
      <c r="DZ39" s="615"/>
      <c r="EA39" s="615"/>
      <c r="EB39" s="615"/>
      <c r="EC39" s="631"/>
    </row>
    <row r="40" spans="2:133" ht="11.25" customHeight="1" x14ac:dyDescent="0.2">
      <c r="B40" s="591" t="s">
        <v>287</v>
      </c>
      <c r="C40" s="592"/>
      <c r="D40" s="592"/>
      <c r="E40" s="592"/>
      <c r="F40" s="592"/>
      <c r="G40" s="592"/>
      <c r="H40" s="592"/>
      <c r="I40" s="592"/>
      <c r="J40" s="592"/>
      <c r="K40" s="592"/>
      <c r="L40" s="592"/>
      <c r="M40" s="592"/>
      <c r="N40" s="592"/>
      <c r="O40" s="592"/>
      <c r="P40" s="592"/>
      <c r="Q40" s="593"/>
      <c r="R40" s="594" t="s">
        <v>64</v>
      </c>
      <c r="S40" s="595"/>
      <c r="T40" s="595"/>
      <c r="U40" s="595"/>
      <c r="V40" s="595"/>
      <c r="W40" s="595"/>
      <c r="X40" s="595"/>
      <c r="Y40" s="596"/>
      <c r="Z40" s="625" t="s">
        <v>64</v>
      </c>
      <c r="AA40" s="625"/>
      <c r="AB40" s="625"/>
      <c r="AC40" s="625"/>
      <c r="AD40" s="626" t="s">
        <v>64</v>
      </c>
      <c r="AE40" s="626"/>
      <c r="AF40" s="626"/>
      <c r="AG40" s="626"/>
      <c r="AH40" s="626"/>
      <c r="AI40" s="626"/>
      <c r="AJ40" s="626"/>
      <c r="AK40" s="626"/>
      <c r="AL40" s="597" t="s">
        <v>64</v>
      </c>
      <c r="AM40" s="598"/>
      <c r="AN40" s="598"/>
      <c r="AO40" s="627"/>
      <c r="AQ40" s="632" t="s">
        <v>288</v>
      </c>
      <c r="AR40" s="633"/>
      <c r="AS40" s="633"/>
      <c r="AT40" s="633"/>
      <c r="AU40" s="633"/>
      <c r="AV40" s="633"/>
      <c r="AW40" s="633"/>
      <c r="AX40" s="633"/>
      <c r="AY40" s="634"/>
      <c r="AZ40" s="594" t="s">
        <v>64</v>
      </c>
      <c r="BA40" s="595"/>
      <c r="BB40" s="595"/>
      <c r="BC40" s="595"/>
      <c r="BD40" s="613"/>
      <c r="BE40" s="613"/>
      <c r="BF40" s="635"/>
      <c r="BG40" s="637" t="s">
        <v>289</v>
      </c>
      <c r="BH40" s="638"/>
      <c r="BI40" s="638"/>
      <c r="BJ40" s="638"/>
      <c r="BK40" s="638"/>
      <c r="BL40" s="85"/>
      <c r="BM40" s="592" t="s">
        <v>290</v>
      </c>
      <c r="BN40" s="592"/>
      <c r="BO40" s="592"/>
      <c r="BP40" s="592"/>
      <c r="BQ40" s="592"/>
      <c r="BR40" s="592"/>
      <c r="BS40" s="592"/>
      <c r="BT40" s="592"/>
      <c r="BU40" s="593"/>
      <c r="BV40" s="594">
        <v>98</v>
      </c>
      <c r="BW40" s="595"/>
      <c r="BX40" s="595"/>
      <c r="BY40" s="595"/>
      <c r="BZ40" s="595"/>
      <c r="CA40" s="595"/>
      <c r="CB40" s="636"/>
      <c r="CD40" s="591" t="s">
        <v>291</v>
      </c>
      <c r="CE40" s="592"/>
      <c r="CF40" s="592"/>
      <c r="CG40" s="592"/>
      <c r="CH40" s="592"/>
      <c r="CI40" s="592"/>
      <c r="CJ40" s="592"/>
      <c r="CK40" s="592"/>
      <c r="CL40" s="592"/>
      <c r="CM40" s="592"/>
      <c r="CN40" s="592"/>
      <c r="CO40" s="592"/>
      <c r="CP40" s="592"/>
      <c r="CQ40" s="593"/>
      <c r="CR40" s="594">
        <v>904394</v>
      </c>
      <c r="CS40" s="595"/>
      <c r="CT40" s="595"/>
      <c r="CU40" s="595"/>
      <c r="CV40" s="595"/>
      <c r="CW40" s="595"/>
      <c r="CX40" s="595"/>
      <c r="CY40" s="596"/>
      <c r="CZ40" s="597">
        <v>2.4</v>
      </c>
      <c r="DA40" s="615"/>
      <c r="DB40" s="615"/>
      <c r="DC40" s="616"/>
      <c r="DD40" s="600">
        <v>95943</v>
      </c>
      <c r="DE40" s="595"/>
      <c r="DF40" s="595"/>
      <c r="DG40" s="595"/>
      <c r="DH40" s="595"/>
      <c r="DI40" s="595"/>
      <c r="DJ40" s="595"/>
      <c r="DK40" s="596"/>
      <c r="DL40" s="600">
        <v>112</v>
      </c>
      <c r="DM40" s="595"/>
      <c r="DN40" s="595"/>
      <c r="DO40" s="595"/>
      <c r="DP40" s="595"/>
      <c r="DQ40" s="595"/>
      <c r="DR40" s="595"/>
      <c r="DS40" s="595"/>
      <c r="DT40" s="595"/>
      <c r="DU40" s="595"/>
      <c r="DV40" s="596"/>
      <c r="DW40" s="597">
        <v>0</v>
      </c>
      <c r="DX40" s="615"/>
      <c r="DY40" s="615"/>
      <c r="DZ40" s="615"/>
      <c r="EA40" s="615"/>
      <c r="EB40" s="615"/>
      <c r="EC40" s="631"/>
    </row>
    <row r="41" spans="2:133" ht="11.25" customHeight="1" x14ac:dyDescent="0.2">
      <c r="B41" s="591" t="s">
        <v>292</v>
      </c>
      <c r="C41" s="592"/>
      <c r="D41" s="592"/>
      <c r="E41" s="592"/>
      <c r="F41" s="592"/>
      <c r="G41" s="592"/>
      <c r="H41" s="592"/>
      <c r="I41" s="592"/>
      <c r="J41" s="592"/>
      <c r="K41" s="592"/>
      <c r="L41" s="592"/>
      <c r="M41" s="592"/>
      <c r="N41" s="592"/>
      <c r="O41" s="592"/>
      <c r="P41" s="592"/>
      <c r="Q41" s="593"/>
      <c r="R41" s="594" t="s">
        <v>64</v>
      </c>
      <c r="S41" s="595"/>
      <c r="T41" s="595"/>
      <c r="U41" s="595"/>
      <c r="V41" s="595"/>
      <c r="W41" s="595"/>
      <c r="X41" s="595"/>
      <c r="Y41" s="596"/>
      <c r="Z41" s="625" t="s">
        <v>64</v>
      </c>
      <c r="AA41" s="625"/>
      <c r="AB41" s="625"/>
      <c r="AC41" s="625"/>
      <c r="AD41" s="626" t="s">
        <v>64</v>
      </c>
      <c r="AE41" s="626"/>
      <c r="AF41" s="626"/>
      <c r="AG41" s="626"/>
      <c r="AH41" s="626"/>
      <c r="AI41" s="626"/>
      <c r="AJ41" s="626"/>
      <c r="AK41" s="626"/>
      <c r="AL41" s="597" t="s">
        <v>64</v>
      </c>
      <c r="AM41" s="598"/>
      <c r="AN41" s="598"/>
      <c r="AO41" s="627"/>
      <c r="AQ41" s="632" t="s">
        <v>293</v>
      </c>
      <c r="AR41" s="633"/>
      <c r="AS41" s="633"/>
      <c r="AT41" s="633"/>
      <c r="AU41" s="633"/>
      <c r="AV41" s="633"/>
      <c r="AW41" s="633"/>
      <c r="AX41" s="633"/>
      <c r="AY41" s="634"/>
      <c r="AZ41" s="594">
        <v>692418</v>
      </c>
      <c r="BA41" s="595"/>
      <c r="BB41" s="595"/>
      <c r="BC41" s="595"/>
      <c r="BD41" s="613"/>
      <c r="BE41" s="613"/>
      <c r="BF41" s="635"/>
      <c r="BG41" s="637"/>
      <c r="BH41" s="638"/>
      <c r="BI41" s="638"/>
      <c r="BJ41" s="638"/>
      <c r="BK41" s="638"/>
      <c r="BL41" s="85"/>
      <c r="BM41" s="592" t="s">
        <v>294</v>
      </c>
      <c r="BN41" s="592"/>
      <c r="BO41" s="592"/>
      <c r="BP41" s="592"/>
      <c r="BQ41" s="592"/>
      <c r="BR41" s="592"/>
      <c r="BS41" s="592"/>
      <c r="BT41" s="592"/>
      <c r="BU41" s="593"/>
      <c r="BV41" s="594">
        <v>1</v>
      </c>
      <c r="BW41" s="595"/>
      <c r="BX41" s="595"/>
      <c r="BY41" s="595"/>
      <c r="BZ41" s="595"/>
      <c r="CA41" s="595"/>
      <c r="CB41" s="636"/>
      <c r="CD41" s="591" t="s">
        <v>295</v>
      </c>
      <c r="CE41" s="592"/>
      <c r="CF41" s="592"/>
      <c r="CG41" s="592"/>
      <c r="CH41" s="592"/>
      <c r="CI41" s="592"/>
      <c r="CJ41" s="592"/>
      <c r="CK41" s="592"/>
      <c r="CL41" s="592"/>
      <c r="CM41" s="592"/>
      <c r="CN41" s="592"/>
      <c r="CO41" s="592"/>
      <c r="CP41" s="592"/>
      <c r="CQ41" s="593"/>
      <c r="CR41" s="594" t="s">
        <v>64</v>
      </c>
      <c r="CS41" s="613"/>
      <c r="CT41" s="613"/>
      <c r="CU41" s="613"/>
      <c r="CV41" s="613"/>
      <c r="CW41" s="613"/>
      <c r="CX41" s="613"/>
      <c r="CY41" s="614"/>
      <c r="CZ41" s="597" t="s">
        <v>64</v>
      </c>
      <c r="DA41" s="615"/>
      <c r="DB41" s="615"/>
      <c r="DC41" s="616"/>
      <c r="DD41" s="600" t="s">
        <v>64</v>
      </c>
      <c r="DE41" s="613"/>
      <c r="DF41" s="613"/>
      <c r="DG41" s="613"/>
      <c r="DH41" s="613"/>
      <c r="DI41" s="613"/>
      <c r="DJ41" s="613"/>
      <c r="DK41" s="614"/>
      <c r="DL41" s="601"/>
      <c r="DM41" s="602"/>
      <c r="DN41" s="602"/>
      <c r="DO41" s="602"/>
      <c r="DP41" s="602"/>
      <c r="DQ41" s="602"/>
      <c r="DR41" s="602"/>
      <c r="DS41" s="602"/>
      <c r="DT41" s="602"/>
      <c r="DU41" s="602"/>
      <c r="DV41" s="603"/>
      <c r="DW41" s="604"/>
      <c r="DX41" s="605"/>
      <c r="DY41" s="605"/>
      <c r="DZ41" s="605"/>
      <c r="EA41" s="605"/>
      <c r="EB41" s="605"/>
      <c r="EC41" s="606"/>
    </row>
    <row r="42" spans="2:133" ht="11.25" customHeight="1" x14ac:dyDescent="0.2">
      <c r="B42" s="591" t="s">
        <v>296</v>
      </c>
      <c r="C42" s="592"/>
      <c r="D42" s="592"/>
      <c r="E42" s="592"/>
      <c r="F42" s="592"/>
      <c r="G42" s="592"/>
      <c r="H42" s="592"/>
      <c r="I42" s="592"/>
      <c r="J42" s="592"/>
      <c r="K42" s="592"/>
      <c r="L42" s="592"/>
      <c r="M42" s="592"/>
      <c r="N42" s="592"/>
      <c r="O42" s="592"/>
      <c r="P42" s="592"/>
      <c r="Q42" s="593"/>
      <c r="R42" s="594">
        <v>916500</v>
      </c>
      <c r="S42" s="595"/>
      <c r="T42" s="595"/>
      <c r="U42" s="595"/>
      <c r="V42" s="595"/>
      <c r="W42" s="595"/>
      <c r="X42" s="595"/>
      <c r="Y42" s="596"/>
      <c r="Z42" s="625">
        <v>2.2999999999999998</v>
      </c>
      <c r="AA42" s="625"/>
      <c r="AB42" s="625"/>
      <c r="AC42" s="625"/>
      <c r="AD42" s="626" t="s">
        <v>64</v>
      </c>
      <c r="AE42" s="626"/>
      <c r="AF42" s="626"/>
      <c r="AG42" s="626"/>
      <c r="AH42" s="626"/>
      <c r="AI42" s="626"/>
      <c r="AJ42" s="626"/>
      <c r="AK42" s="626"/>
      <c r="AL42" s="597" t="s">
        <v>64</v>
      </c>
      <c r="AM42" s="598"/>
      <c r="AN42" s="598"/>
      <c r="AO42" s="627"/>
      <c r="AQ42" s="628" t="s">
        <v>297</v>
      </c>
      <c r="AR42" s="629"/>
      <c r="AS42" s="629"/>
      <c r="AT42" s="629"/>
      <c r="AU42" s="629"/>
      <c r="AV42" s="629"/>
      <c r="AW42" s="629"/>
      <c r="AX42" s="629"/>
      <c r="AY42" s="630"/>
      <c r="AZ42" s="578">
        <v>1803941</v>
      </c>
      <c r="BA42" s="617"/>
      <c r="BB42" s="617"/>
      <c r="BC42" s="617"/>
      <c r="BD42" s="579"/>
      <c r="BE42" s="579"/>
      <c r="BF42" s="623"/>
      <c r="BG42" s="639"/>
      <c r="BH42" s="640"/>
      <c r="BI42" s="640"/>
      <c r="BJ42" s="640"/>
      <c r="BK42" s="640"/>
      <c r="BL42" s="86"/>
      <c r="BM42" s="576" t="s">
        <v>298</v>
      </c>
      <c r="BN42" s="576"/>
      <c r="BO42" s="576"/>
      <c r="BP42" s="576"/>
      <c r="BQ42" s="576"/>
      <c r="BR42" s="576"/>
      <c r="BS42" s="576"/>
      <c r="BT42" s="576"/>
      <c r="BU42" s="577"/>
      <c r="BV42" s="578">
        <v>286</v>
      </c>
      <c r="BW42" s="617"/>
      <c r="BX42" s="617"/>
      <c r="BY42" s="617"/>
      <c r="BZ42" s="617"/>
      <c r="CA42" s="617"/>
      <c r="CB42" s="624"/>
      <c r="CD42" s="591" t="s">
        <v>299</v>
      </c>
      <c r="CE42" s="592"/>
      <c r="CF42" s="592"/>
      <c r="CG42" s="592"/>
      <c r="CH42" s="592"/>
      <c r="CI42" s="592"/>
      <c r="CJ42" s="592"/>
      <c r="CK42" s="592"/>
      <c r="CL42" s="592"/>
      <c r="CM42" s="592"/>
      <c r="CN42" s="592"/>
      <c r="CO42" s="592"/>
      <c r="CP42" s="592"/>
      <c r="CQ42" s="593"/>
      <c r="CR42" s="594">
        <v>4494266</v>
      </c>
      <c r="CS42" s="595"/>
      <c r="CT42" s="595"/>
      <c r="CU42" s="595"/>
      <c r="CV42" s="595"/>
      <c r="CW42" s="595"/>
      <c r="CX42" s="595"/>
      <c r="CY42" s="596"/>
      <c r="CZ42" s="597">
        <v>12</v>
      </c>
      <c r="DA42" s="598"/>
      <c r="DB42" s="598"/>
      <c r="DC42" s="599"/>
      <c r="DD42" s="600">
        <v>774397</v>
      </c>
      <c r="DE42" s="595"/>
      <c r="DF42" s="595"/>
      <c r="DG42" s="595"/>
      <c r="DH42" s="595"/>
      <c r="DI42" s="595"/>
      <c r="DJ42" s="595"/>
      <c r="DK42" s="596"/>
      <c r="DL42" s="601"/>
      <c r="DM42" s="602"/>
      <c r="DN42" s="602"/>
      <c r="DO42" s="602"/>
      <c r="DP42" s="602"/>
      <c r="DQ42" s="602"/>
      <c r="DR42" s="602"/>
      <c r="DS42" s="602"/>
      <c r="DT42" s="602"/>
      <c r="DU42" s="602"/>
      <c r="DV42" s="603"/>
      <c r="DW42" s="604"/>
      <c r="DX42" s="605"/>
      <c r="DY42" s="605"/>
      <c r="DZ42" s="605"/>
      <c r="EA42" s="605"/>
      <c r="EB42" s="605"/>
      <c r="EC42" s="606"/>
    </row>
    <row r="43" spans="2:133" ht="11.25" customHeight="1" x14ac:dyDescent="0.2">
      <c r="B43" s="575" t="s">
        <v>300</v>
      </c>
      <c r="C43" s="576"/>
      <c r="D43" s="576"/>
      <c r="E43" s="576"/>
      <c r="F43" s="576"/>
      <c r="G43" s="576"/>
      <c r="H43" s="576"/>
      <c r="I43" s="576"/>
      <c r="J43" s="576"/>
      <c r="K43" s="576"/>
      <c r="L43" s="576"/>
      <c r="M43" s="576"/>
      <c r="N43" s="576"/>
      <c r="O43" s="576"/>
      <c r="P43" s="576"/>
      <c r="Q43" s="577"/>
      <c r="R43" s="578">
        <v>39584010</v>
      </c>
      <c r="S43" s="617"/>
      <c r="T43" s="617"/>
      <c r="U43" s="617"/>
      <c r="V43" s="617"/>
      <c r="W43" s="617"/>
      <c r="X43" s="617"/>
      <c r="Y43" s="618"/>
      <c r="Z43" s="619">
        <v>100</v>
      </c>
      <c r="AA43" s="619"/>
      <c r="AB43" s="619"/>
      <c r="AC43" s="619"/>
      <c r="AD43" s="620">
        <v>15924465</v>
      </c>
      <c r="AE43" s="620"/>
      <c r="AF43" s="620"/>
      <c r="AG43" s="620"/>
      <c r="AH43" s="620"/>
      <c r="AI43" s="620"/>
      <c r="AJ43" s="620"/>
      <c r="AK43" s="620"/>
      <c r="AL43" s="581">
        <v>100</v>
      </c>
      <c r="AM43" s="621"/>
      <c r="AN43" s="621"/>
      <c r="AO43" s="622"/>
      <c r="CD43" s="591" t="s">
        <v>301</v>
      </c>
      <c r="CE43" s="592"/>
      <c r="CF43" s="592"/>
      <c r="CG43" s="592"/>
      <c r="CH43" s="592"/>
      <c r="CI43" s="592"/>
      <c r="CJ43" s="592"/>
      <c r="CK43" s="592"/>
      <c r="CL43" s="592"/>
      <c r="CM43" s="592"/>
      <c r="CN43" s="592"/>
      <c r="CO43" s="592"/>
      <c r="CP43" s="592"/>
      <c r="CQ43" s="593"/>
      <c r="CR43" s="594">
        <v>154747</v>
      </c>
      <c r="CS43" s="613"/>
      <c r="CT43" s="613"/>
      <c r="CU43" s="613"/>
      <c r="CV43" s="613"/>
      <c r="CW43" s="613"/>
      <c r="CX43" s="613"/>
      <c r="CY43" s="614"/>
      <c r="CZ43" s="597">
        <v>0.4</v>
      </c>
      <c r="DA43" s="615"/>
      <c r="DB43" s="615"/>
      <c r="DC43" s="616"/>
      <c r="DD43" s="600">
        <v>130622</v>
      </c>
      <c r="DE43" s="613"/>
      <c r="DF43" s="613"/>
      <c r="DG43" s="613"/>
      <c r="DH43" s="613"/>
      <c r="DI43" s="613"/>
      <c r="DJ43" s="613"/>
      <c r="DK43" s="614"/>
      <c r="DL43" s="601"/>
      <c r="DM43" s="602"/>
      <c r="DN43" s="602"/>
      <c r="DO43" s="602"/>
      <c r="DP43" s="602"/>
      <c r="DQ43" s="602"/>
      <c r="DR43" s="602"/>
      <c r="DS43" s="602"/>
      <c r="DT43" s="602"/>
      <c r="DU43" s="602"/>
      <c r="DV43" s="603"/>
      <c r="DW43" s="604"/>
      <c r="DX43" s="605"/>
      <c r="DY43" s="605"/>
      <c r="DZ43" s="605"/>
      <c r="EA43" s="605"/>
      <c r="EB43" s="605"/>
      <c r="EC43" s="606"/>
    </row>
    <row r="44" spans="2:133" ht="11.25" customHeight="1" x14ac:dyDescent="0.2">
      <c r="CD44" s="607" t="s">
        <v>248</v>
      </c>
      <c r="CE44" s="608"/>
      <c r="CF44" s="591" t="s">
        <v>302</v>
      </c>
      <c r="CG44" s="592"/>
      <c r="CH44" s="592"/>
      <c r="CI44" s="592"/>
      <c r="CJ44" s="592"/>
      <c r="CK44" s="592"/>
      <c r="CL44" s="592"/>
      <c r="CM44" s="592"/>
      <c r="CN44" s="592"/>
      <c r="CO44" s="592"/>
      <c r="CP44" s="592"/>
      <c r="CQ44" s="593"/>
      <c r="CR44" s="594">
        <v>4494266</v>
      </c>
      <c r="CS44" s="595"/>
      <c r="CT44" s="595"/>
      <c r="CU44" s="595"/>
      <c r="CV44" s="595"/>
      <c r="CW44" s="595"/>
      <c r="CX44" s="595"/>
      <c r="CY44" s="596"/>
      <c r="CZ44" s="597">
        <v>12</v>
      </c>
      <c r="DA44" s="598"/>
      <c r="DB44" s="598"/>
      <c r="DC44" s="599"/>
      <c r="DD44" s="600">
        <v>774397</v>
      </c>
      <c r="DE44" s="595"/>
      <c r="DF44" s="595"/>
      <c r="DG44" s="595"/>
      <c r="DH44" s="595"/>
      <c r="DI44" s="595"/>
      <c r="DJ44" s="595"/>
      <c r="DK44" s="596"/>
      <c r="DL44" s="601"/>
      <c r="DM44" s="602"/>
      <c r="DN44" s="602"/>
      <c r="DO44" s="602"/>
      <c r="DP44" s="602"/>
      <c r="DQ44" s="602"/>
      <c r="DR44" s="602"/>
      <c r="DS44" s="602"/>
      <c r="DT44" s="602"/>
      <c r="DU44" s="602"/>
      <c r="DV44" s="603"/>
      <c r="DW44" s="604"/>
      <c r="DX44" s="605"/>
      <c r="DY44" s="605"/>
      <c r="DZ44" s="605"/>
      <c r="EA44" s="605"/>
      <c r="EB44" s="605"/>
      <c r="EC44" s="606"/>
    </row>
    <row r="45" spans="2:133" ht="11.25" customHeight="1" x14ac:dyDescent="0.2">
      <c r="B45" s="76" t="s">
        <v>303</v>
      </c>
      <c r="CD45" s="609"/>
      <c r="CE45" s="610"/>
      <c r="CF45" s="591" t="s">
        <v>304</v>
      </c>
      <c r="CG45" s="592"/>
      <c r="CH45" s="592"/>
      <c r="CI45" s="592"/>
      <c r="CJ45" s="592"/>
      <c r="CK45" s="592"/>
      <c r="CL45" s="592"/>
      <c r="CM45" s="592"/>
      <c r="CN45" s="592"/>
      <c r="CO45" s="592"/>
      <c r="CP45" s="592"/>
      <c r="CQ45" s="593"/>
      <c r="CR45" s="594">
        <v>1413219</v>
      </c>
      <c r="CS45" s="613"/>
      <c r="CT45" s="613"/>
      <c r="CU45" s="613"/>
      <c r="CV45" s="613"/>
      <c r="CW45" s="613"/>
      <c r="CX45" s="613"/>
      <c r="CY45" s="614"/>
      <c r="CZ45" s="597">
        <v>3.8</v>
      </c>
      <c r="DA45" s="615"/>
      <c r="DB45" s="615"/>
      <c r="DC45" s="616"/>
      <c r="DD45" s="600">
        <v>78460</v>
      </c>
      <c r="DE45" s="613"/>
      <c r="DF45" s="613"/>
      <c r="DG45" s="613"/>
      <c r="DH45" s="613"/>
      <c r="DI45" s="613"/>
      <c r="DJ45" s="613"/>
      <c r="DK45" s="614"/>
      <c r="DL45" s="601"/>
      <c r="DM45" s="602"/>
      <c r="DN45" s="602"/>
      <c r="DO45" s="602"/>
      <c r="DP45" s="602"/>
      <c r="DQ45" s="602"/>
      <c r="DR45" s="602"/>
      <c r="DS45" s="602"/>
      <c r="DT45" s="602"/>
      <c r="DU45" s="602"/>
      <c r="DV45" s="603"/>
      <c r="DW45" s="604"/>
      <c r="DX45" s="605"/>
      <c r="DY45" s="605"/>
      <c r="DZ45" s="605"/>
      <c r="EA45" s="605"/>
      <c r="EB45" s="605"/>
      <c r="EC45" s="606"/>
    </row>
    <row r="46" spans="2:133" ht="11.25" customHeight="1" x14ac:dyDescent="0.2">
      <c r="B46" s="87" t="s">
        <v>305</v>
      </c>
      <c r="CD46" s="609"/>
      <c r="CE46" s="610"/>
      <c r="CF46" s="591" t="s">
        <v>306</v>
      </c>
      <c r="CG46" s="592"/>
      <c r="CH46" s="592"/>
      <c r="CI46" s="592"/>
      <c r="CJ46" s="592"/>
      <c r="CK46" s="592"/>
      <c r="CL46" s="592"/>
      <c r="CM46" s="592"/>
      <c r="CN46" s="592"/>
      <c r="CO46" s="592"/>
      <c r="CP46" s="592"/>
      <c r="CQ46" s="593"/>
      <c r="CR46" s="594">
        <v>2922827</v>
      </c>
      <c r="CS46" s="595"/>
      <c r="CT46" s="595"/>
      <c r="CU46" s="595"/>
      <c r="CV46" s="595"/>
      <c r="CW46" s="595"/>
      <c r="CX46" s="595"/>
      <c r="CY46" s="596"/>
      <c r="CZ46" s="597">
        <v>7.8</v>
      </c>
      <c r="DA46" s="598"/>
      <c r="DB46" s="598"/>
      <c r="DC46" s="599"/>
      <c r="DD46" s="600">
        <v>695937</v>
      </c>
      <c r="DE46" s="595"/>
      <c r="DF46" s="595"/>
      <c r="DG46" s="595"/>
      <c r="DH46" s="595"/>
      <c r="DI46" s="595"/>
      <c r="DJ46" s="595"/>
      <c r="DK46" s="596"/>
      <c r="DL46" s="601"/>
      <c r="DM46" s="602"/>
      <c r="DN46" s="602"/>
      <c r="DO46" s="602"/>
      <c r="DP46" s="602"/>
      <c r="DQ46" s="602"/>
      <c r="DR46" s="602"/>
      <c r="DS46" s="602"/>
      <c r="DT46" s="602"/>
      <c r="DU46" s="602"/>
      <c r="DV46" s="603"/>
      <c r="DW46" s="604"/>
      <c r="DX46" s="605"/>
      <c r="DY46" s="605"/>
      <c r="DZ46" s="605"/>
      <c r="EA46" s="605"/>
      <c r="EB46" s="605"/>
      <c r="EC46" s="606"/>
    </row>
    <row r="47" spans="2:133" ht="11.25" customHeight="1" x14ac:dyDescent="0.2">
      <c r="B47" s="87" t="s">
        <v>307</v>
      </c>
      <c r="CD47" s="609"/>
      <c r="CE47" s="610"/>
      <c r="CF47" s="591" t="s">
        <v>308</v>
      </c>
      <c r="CG47" s="592"/>
      <c r="CH47" s="592"/>
      <c r="CI47" s="592"/>
      <c r="CJ47" s="592"/>
      <c r="CK47" s="592"/>
      <c r="CL47" s="592"/>
      <c r="CM47" s="592"/>
      <c r="CN47" s="592"/>
      <c r="CO47" s="592"/>
      <c r="CP47" s="592"/>
      <c r="CQ47" s="593"/>
      <c r="CR47" s="594" t="s">
        <v>64</v>
      </c>
      <c r="CS47" s="613"/>
      <c r="CT47" s="613"/>
      <c r="CU47" s="613"/>
      <c r="CV47" s="613"/>
      <c r="CW47" s="613"/>
      <c r="CX47" s="613"/>
      <c r="CY47" s="614"/>
      <c r="CZ47" s="597" t="s">
        <v>64</v>
      </c>
      <c r="DA47" s="615"/>
      <c r="DB47" s="615"/>
      <c r="DC47" s="616"/>
      <c r="DD47" s="600" t="s">
        <v>64</v>
      </c>
      <c r="DE47" s="613"/>
      <c r="DF47" s="613"/>
      <c r="DG47" s="613"/>
      <c r="DH47" s="613"/>
      <c r="DI47" s="613"/>
      <c r="DJ47" s="613"/>
      <c r="DK47" s="614"/>
      <c r="DL47" s="601"/>
      <c r="DM47" s="602"/>
      <c r="DN47" s="602"/>
      <c r="DO47" s="602"/>
      <c r="DP47" s="602"/>
      <c r="DQ47" s="602"/>
      <c r="DR47" s="602"/>
      <c r="DS47" s="602"/>
      <c r="DT47" s="602"/>
      <c r="DU47" s="602"/>
      <c r="DV47" s="603"/>
      <c r="DW47" s="604"/>
      <c r="DX47" s="605"/>
      <c r="DY47" s="605"/>
      <c r="DZ47" s="605"/>
      <c r="EA47" s="605"/>
      <c r="EB47" s="605"/>
      <c r="EC47" s="606"/>
    </row>
    <row r="48" spans="2:133" ht="11" x14ac:dyDescent="0.2">
      <c r="B48" s="87"/>
      <c r="CD48" s="611"/>
      <c r="CE48" s="612"/>
      <c r="CF48" s="591" t="s">
        <v>309</v>
      </c>
      <c r="CG48" s="592"/>
      <c r="CH48" s="592"/>
      <c r="CI48" s="592"/>
      <c r="CJ48" s="592"/>
      <c r="CK48" s="592"/>
      <c r="CL48" s="592"/>
      <c r="CM48" s="592"/>
      <c r="CN48" s="592"/>
      <c r="CO48" s="592"/>
      <c r="CP48" s="592"/>
      <c r="CQ48" s="593"/>
      <c r="CR48" s="594" t="s">
        <v>64</v>
      </c>
      <c r="CS48" s="595"/>
      <c r="CT48" s="595"/>
      <c r="CU48" s="595"/>
      <c r="CV48" s="595"/>
      <c r="CW48" s="595"/>
      <c r="CX48" s="595"/>
      <c r="CY48" s="596"/>
      <c r="CZ48" s="597" t="s">
        <v>64</v>
      </c>
      <c r="DA48" s="598"/>
      <c r="DB48" s="598"/>
      <c r="DC48" s="599"/>
      <c r="DD48" s="600" t="s">
        <v>64</v>
      </c>
      <c r="DE48" s="595"/>
      <c r="DF48" s="595"/>
      <c r="DG48" s="595"/>
      <c r="DH48" s="595"/>
      <c r="DI48" s="595"/>
      <c r="DJ48" s="595"/>
      <c r="DK48" s="596"/>
      <c r="DL48" s="601"/>
      <c r="DM48" s="602"/>
      <c r="DN48" s="602"/>
      <c r="DO48" s="602"/>
      <c r="DP48" s="602"/>
      <c r="DQ48" s="602"/>
      <c r="DR48" s="602"/>
      <c r="DS48" s="602"/>
      <c r="DT48" s="602"/>
      <c r="DU48" s="602"/>
      <c r="DV48" s="603"/>
      <c r="DW48" s="604"/>
      <c r="DX48" s="605"/>
      <c r="DY48" s="605"/>
      <c r="DZ48" s="605"/>
      <c r="EA48" s="605"/>
      <c r="EB48" s="605"/>
      <c r="EC48" s="606"/>
    </row>
    <row r="49" spans="2:133" ht="11.25" customHeight="1" x14ac:dyDescent="0.2">
      <c r="B49" s="87"/>
      <c r="CD49" s="575" t="s">
        <v>310</v>
      </c>
      <c r="CE49" s="576"/>
      <c r="CF49" s="576"/>
      <c r="CG49" s="576"/>
      <c r="CH49" s="576"/>
      <c r="CI49" s="576"/>
      <c r="CJ49" s="576"/>
      <c r="CK49" s="576"/>
      <c r="CL49" s="576"/>
      <c r="CM49" s="576"/>
      <c r="CN49" s="576"/>
      <c r="CO49" s="576"/>
      <c r="CP49" s="576"/>
      <c r="CQ49" s="577"/>
      <c r="CR49" s="578">
        <v>37504755</v>
      </c>
      <c r="CS49" s="579"/>
      <c r="CT49" s="579"/>
      <c r="CU49" s="579"/>
      <c r="CV49" s="579"/>
      <c r="CW49" s="579"/>
      <c r="CX49" s="579"/>
      <c r="CY49" s="580"/>
      <c r="CZ49" s="581">
        <v>100</v>
      </c>
      <c r="DA49" s="582"/>
      <c r="DB49" s="582"/>
      <c r="DC49" s="583"/>
      <c r="DD49" s="584">
        <v>18623658</v>
      </c>
      <c r="DE49" s="579"/>
      <c r="DF49" s="579"/>
      <c r="DG49" s="579"/>
      <c r="DH49" s="579"/>
      <c r="DI49" s="579"/>
      <c r="DJ49" s="579"/>
      <c r="DK49" s="580"/>
      <c r="DL49" s="585"/>
      <c r="DM49" s="586"/>
      <c r="DN49" s="586"/>
      <c r="DO49" s="586"/>
      <c r="DP49" s="586"/>
      <c r="DQ49" s="586"/>
      <c r="DR49" s="586"/>
      <c r="DS49" s="586"/>
      <c r="DT49" s="586"/>
      <c r="DU49" s="586"/>
      <c r="DV49" s="587"/>
      <c r="DW49" s="588"/>
      <c r="DX49" s="589"/>
      <c r="DY49" s="589"/>
      <c r="DZ49" s="589"/>
      <c r="EA49" s="589"/>
      <c r="EB49" s="589"/>
      <c r="EC49" s="590"/>
    </row>
  </sheetData>
  <sheetProtection algorithmName="SHA-512" hashValue="cAZikKqjCwNl4dmBmXoQFTtw1tm1i9oS/3lItI7+GMCYWq6WgokoacOi4K9zc448YYP2FmRaeFVmHE/FFCrxLQ==" saltValue="1LSxXEsYEcd4QpvMCeBk4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33F3-FBB8-4208-B7C2-786A6F69486E}">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93" customWidth="1"/>
    <col min="131" max="131" width="1.6328125" style="93" customWidth="1"/>
    <col min="132" max="16384" width="9" style="93" hidden="1"/>
  </cols>
  <sheetData>
    <row r="1" spans="1:131" ht="11.25" customHeight="1" thickBot="1" x14ac:dyDescent="0.25">
      <c r="A1" s="89"/>
      <c r="B1" s="89"/>
      <c r="C1" s="89"/>
      <c r="D1" s="89"/>
      <c r="E1" s="89"/>
      <c r="F1" s="89"/>
      <c r="G1" s="89"/>
      <c r="H1" s="89"/>
      <c r="I1" s="89"/>
      <c r="J1" s="89"/>
      <c r="K1" s="89"/>
      <c r="L1" s="89"/>
      <c r="M1" s="89"/>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1"/>
      <c r="DR1" s="91"/>
      <c r="DS1" s="91"/>
      <c r="DT1" s="91"/>
      <c r="DU1" s="91"/>
      <c r="DV1" s="91"/>
      <c r="DW1" s="91"/>
      <c r="DX1" s="91"/>
      <c r="DY1" s="91"/>
      <c r="DZ1" s="91"/>
      <c r="EA1" s="92"/>
    </row>
    <row r="2" spans="1:131" ht="26.25" customHeight="1" thickBot="1" x14ac:dyDescent="0.25">
      <c r="A2" s="94" t="s">
        <v>311</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1074" t="s">
        <v>312</v>
      </c>
      <c r="DK2" s="1075"/>
      <c r="DL2" s="1075"/>
      <c r="DM2" s="1075"/>
      <c r="DN2" s="1075"/>
      <c r="DO2" s="1076"/>
      <c r="DP2" s="90"/>
      <c r="DQ2" s="1074" t="s">
        <v>313</v>
      </c>
      <c r="DR2" s="1075"/>
      <c r="DS2" s="1075"/>
      <c r="DT2" s="1075"/>
      <c r="DU2" s="1075"/>
      <c r="DV2" s="1075"/>
      <c r="DW2" s="1075"/>
      <c r="DX2" s="1075"/>
      <c r="DY2" s="1075"/>
      <c r="DZ2" s="1076"/>
      <c r="EA2" s="92"/>
    </row>
    <row r="3" spans="1:131" ht="11.25" customHeight="1" x14ac:dyDescent="0.2">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2"/>
    </row>
    <row r="4" spans="1:131" s="98" customFormat="1" ht="26.25" customHeight="1" thickBot="1" x14ac:dyDescent="0.25">
      <c r="A4" s="1027" t="s">
        <v>314</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95"/>
      <c r="BA4" s="95"/>
      <c r="BB4" s="95"/>
      <c r="BC4" s="95"/>
      <c r="BD4" s="95"/>
      <c r="BE4" s="96"/>
      <c r="BF4" s="96"/>
      <c r="BG4" s="96"/>
      <c r="BH4" s="96"/>
      <c r="BI4" s="96"/>
      <c r="BJ4" s="96"/>
      <c r="BK4" s="96"/>
      <c r="BL4" s="96"/>
      <c r="BM4" s="96"/>
      <c r="BN4" s="96"/>
      <c r="BO4" s="96"/>
      <c r="BP4" s="96"/>
      <c r="BQ4" s="95" t="s">
        <v>315</v>
      </c>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7"/>
    </row>
    <row r="5" spans="1:131" s="98" customFormat="1" ht="26.25" customHeight="1" x14ac:dyDescent="0.2">
      <c r="A5" s="963" t="s">
        <v>316</v>
      </c>
      <c r="B5" s="964"/>
      <c r="C5" s="964"/>
      <c r="D5" s="964"/>
      <c r="E5" s="964"/>
      <c r="F5" s="964"/>
      <c r="G5" s="964"/>
      <c r="H5" s="964"/>
      <c r="I5" s="964"/>
      <c r="J5" s="964"/>
      <c r="K5" s="964"/>
      <c r="L5" s="964"/>
      <c r="M5" s="964"/>
      <c r="N5" s="964"/>
      <c r="O5" s="964"/>
      <c r="P5" s="965"/>
      <c r="Q5" s="969" t="s">
        <v>317</v>
      </c>
      <c r="R5" s="970"/>
      <c r="S5" s="970"/>
      <c r="T5" s="970"/>
      <c r="U5" s="971"/>
      <c r="V5" s="969" t="s">
        <v>318</v>
      </c>
      <c r="W5" s="970"/>
      <c r="X5" s="970"/>
      <c r="Y5" s="970"/>
      <c r="Z5" s="971"/>
      <c r="AA5" s="969" t="s">
        <v>319</v>
      </c>
      <c r="AB5" s="970"/>
      <c r="AC5" s="970"/>
      <c r="AD5" s="970"/>
      <c r="AE5" s="970"/>
      <c r="AF5" s="1077" t="s">
        <v>320</v>
      </c>
      <c r="AG5" s="970"/>
      <c r="AH5" s="970"/>
      <c r="AI5" s="970"/>
      <c r="AJ5" s="983"/>
      <c r="AK5" s="970" t="s">
        <v>321</v>
      </c>
      <c r="AL5" s="970"/>
      <c r="AM5" s="970"/>
      <c r="AN5" s="970"/>
      <c r="AO5" s="971"/>
      <c r="AP5" s="969" t="s">
        <v>322</v>
      </c>
      <c r="AQ5" s="970"/>
      <c r="AR5" s="970"/>
      <c r="AS5" s="970"/>
      <c r="AT5" s="971"/>
      <c r="AU5" s="969" t="s">
        <v>323</v>
      </c>
      <c r="AV5" s="970"/>
      <c r="AW5" s="970"/>
      <c r="AX5" s="970"/>
      <c r="AY5" s="983"/>
      <c r="AZ5" s="95"/>
      <c r="BA5" s="95"/>
      <c r="BB5" s="95"/>
      <c r="BC5" s="95"/>
      <c r="BD5" s="95"/>
      <c r="BE5" s="96"/>
      <c r="BF5" s="96"/>
      <c r="BG5" s="96"/>
      <c r="BH5" s="96"/>
      <c r="BI5" s="96"/>
      <c r="BJ5" s="96"/>
      <c r="BK5" s="96"/>
      <c r="BL5" s="96"/>
      <c r="BM5" s="96"/>
      <c r="BN5" s="96"/>
      <c r="BO5" s="96"/>
      <c r="BP5" s="96"/>
      <c r="BQ5" s="963" t="s">
        <v>324</v>
      </c>
      <c r="BR5" s="964"/>
      <c r="BS5" s="964"/>
      <c r="BT5" s="964"/>
      <c r="BU5" s="964"/>
      <c r="BV5" s="964"/>
      <c r="BW5" s="964"/>
      <c r="BX5" s="964"/>
      <c r="BY5" s="964"/>
      <c r="BZ5" s="964"/>
      <c r="CA5" s="964"/>
      <c r="CB5" s="964"/>
      <c r="CC5" s="964"/>
      <c r="CD5" s="964"/>
      <c r="CE5" s="964"/>
      <c r="CF5" s="964"/>
      <c r="CG5" s="965"/>
      <c r="CH5" s="969" t="s">
        <v>325</v>
      </c>
      <c r="CI5" s="970"/>
      <c r="CJ5" s="970"/>
      <c r="CK5" s="970"/>
      <c r="CL5" s="971"/>
      <c r="CM5" s="969" t="s">
        <v>326</v>
      </c>
      <c r="CN5" s="970"/>
      <c r="CO5" s="970"/>
      <c r="CP5" s="970"/>
      <c r="CQ5" s="971"/>
      <c r="CR5" s="969" t="s">
        <v>327</v>
      </c>
      <c r="CS5" s="970"/>
      <c r="CT5" s="970"/>
      <c r="CU5" s="970"/>
      <c r="CV5" s="971"/>
      <c r="CW5" s="969" t="s">
        <v>328</v>
      </c>
      <c r="CX5" s="970"/>
      <c r="CY5" s="970"/>
      <c r="CZ5" s="970"/>
      <c r="DA5" s="971"/>
      <c r="DB5" s="969" t="s">
        <v>329</v>
      </c>
      <c r="DC5" s="970"/>
      <c r="DD5" s="970"/>
      <c r="DE5" s="970"/>
      <c r="DF5" s="971"/>
      <c r="DG5" s="1062" t="s">
        <v>330</v>
      </c>
      <c r="DH5" s="1063"/>
      <c r="DI5" s="1063"/>
      <c r="DJ5" s="1063"/>
      <c r="DK5" s="1064"/>
      <c r="DL5" s="1062" t="s">
        <v>331</v>
      </c>
      <c r="DM5" s="1063"/>
      <c r="DN5" s="1063"/>
      <c r="DO5" s="1063"/>
      <c r="DP5" s="1064"/>
      <c r="DQ5" s="969" t="s">
        <v>332</v>
      </c>
      <c r="DR5" s="970"/>
      <c r="DS5" s="970"/>
      <c r="DT5" s="970"/>
      <c r="DU5" s="971"/>
      <c r="DV5" s="969" t="s">
        <v>323</v>
      </c>
      <c r="DW5" s="970"/>
      <c r="DX5" s="970"/>
      <c r="DY5" s="970"/>
      <c r="DZ5" s="983"/>
      <c r="EA5" s="97"/>
    </row>
    <row r="6" spans="1:131" s="98" customFormat="1" ht="26.25" customHeight="1" thickBot="1" x14ac:dyDescent="0.25">
      <c r="A6" s="966"/>
      <c r="B6" s="967"/>
      <c r="C6" s="967"/>
      <c r="D6" s="967"/>
      <c r="E6" s="967"/>
      <c r="F6" s="967"/>
      <c r="G6" s="967"/>
      <c r="H6" s="967"/>
      <c r="I6" s="967"/>
      <c r="J6" s="967"/>
      <c r="K6" s="967"/>
      <c r="L6" s="967"/>
      <c r="M6" s="967"/>
      <c r="N6" s="967"/>
      <c r="O6" s="967"/>
      <c r="P6" s="968"/>
      <c r="Q6" s="972"/>
      <c r="R6" s="973"/>
      <c r="S6" s="973"/>
      <c r="T6" s="973"/>
      <c r="U6" s="974"/>
      <c r="V6" s="972"/>
      <c r="W6" s="973"/>
      <c r="X6" s="973"/>
      <c r="Y6" s="973"/>
      <c r="Z6" s="974"/>
      <c r="AA6" s="972"/>
      <c r="AB6" s="973"/>
      <c r="AC6" s="973"/>
      <c r="AD6" s="973"/>
      <c r="AE6" s="973"/>
      <c r="AF6" s="1078"/>
      <c r="AG6" s="973"/>
      <c r="AH6" s="973"/>
      <c r="AI6" s="973"/>
      <c r="AJ6" s="984"/>
      <c r="AK6" s="973"/>
      <c r="AL6" s="973"/>
      <c r="AM6" s="973"/>
      <c r="AN6" s="973"/>
      <c r="AO6" s="974"/>
      <c r="AP6" s="972"/>
      <c r="AQ6" s="973"/>
      <c r="AR6" s="973"/>
      <c r="AS6" s="973"/>
      <c r="AT6" s="974"/>
      <c r="AU6" s="972"/>
      <c r="AV6" s="973"/>
      <c r="AW6" s="973"/>
      <c r="AX6" s="973"/>
      <c r="AY6" s="984"/>
      <c r="AZ6" s="95"/>
      <c r="BA6" s="95"/>
      <c r="BB6" s="95"/>
      <c r="BC6" s="95"/>
      <c r="BD6" s="95"/>
      <c r="BE6" s="96"/>
      <c r="BF6" s="96"/>
      <c r="BG6" s="96"/>
      <c r="BH6" s="96"/>
      <c r="BI6" s="96"/>
      <c r="BJ6" s="96"/>
      <c r="BK6" s="96"/>
      <c r="BL6" s="96"/>
      <c r="BM6" s="96"/>
      <c r="BN6" s="96"/>
      <c r="BO6" s="96"/>
      <c r="BP6" s="96"/>
      <c r="BQ6" s="966"/>
      <c r="BR6" s="967"/>
      <c r="BS6" s="967"/>
      <c r="BT6" s="967"/>
      <c r="BU6" s="967"/>
      <c r="BV6" s="967"/>
      <c r="BW6" s="967"/>
      <c r="BX6" s="967"/>
      <c r="BY6" s="967"/>
      <c r="BZ6" s="967"/>
      <c r="CA6" s="967"/>
      <c r="CB6" s="967"/>
      <c r="CC6" s="967"/>
      <c r="CD6" s="967"/>
      <c r="CE6" s="967"/>
      <c r="CF6" s="967"/>
      <c r="CG6" s="968"/>
      <c r="CH6" s="972"/>
      <c r="CI6" s="973"/>
      <c r="CJ6" s="973"/>
      <c r="CK6" s="973"/>
      <c r="CL6" s="974"/>
      <c r="CM6" s="972"/>
      <c r="CN6" s="973"/>
      <c r="CO6" s="973"/>
      <c r="CP6" s="973"/>
      <c r="CQ6" s="974"/>
      <c r="CR6" s="972"/>
      <c r="CS6" s="973"/>
      <c r="CT6" s="973"/>
      <c r="CU6" s="973"/>
      <c r="CV6" s="974"/>
      <c r="CW6" s="972"/>
      <c r="CX6" s="973"/>
      <c r="CY6" s="973"/>
      <c r="CZ6" s="973"/>
      <c r="DA6" s="974"/>
      <c r="DB6" s="972"/>
      <c r="DC6" s="973"/>
      <c r="DD6" s="973"/>
      <c r="DE6" s="973"/>
      <c r="DF6" s="974"/>
      <c r="DG6" s="1065"/>
      <c r="DH6" s="1066"/>
      <c r="DI6" s="1066"/>
      <c r="DJ6" s="1066"/>
      <c r="DK6" s="1067"/>
      <c r="DL6" s="1065"/>
      <c r="DM6" s="1066"/>
      <c r="DN6" s="1066"/>
      <c r="DO6" s="1066"/>
      <c r="DP6" s="1067"/>
      <c r="DQ6" s="972"/>
      <c r="DR6" s="973"/>
      <c r="DS6" s="973"/>
      <c r="DT6" s="973"/>
      <c r="DU6" s="974"/>
      <c r="DV6" s="972"/>
      <c r="DW6" s="973"/>
      <c r="DX6" s="973"/>
      <c r="DY6" s="973"/>
      <c r="DZ6" s="984"/>
      <c r="EA6" s="97"/>
    </row>
    <row r="7" spans="1:131" s="98" customFormat="1" ht="26.25" customHeight="1" thickTop="1" x14ac:dyDescent="0.2">
      <c r="A7" s="99">
        <v>1</v>
      </c>
      <c r="B7" s="1014" t="s">
        <v>333</v>
      </c>
      <c r="C7" s="1015"/>
      <c r="D7" s="1015"/>
      <c r="E7" s="1015"/>
      <c r="F7" s="1015"/>
      <c r="G7" s="1015"/>
      <c r="H7" s="1015"/>
      <c r="I7" s="1015"/>
      <c r="J7" s="1015"/>
      <c r="K7" s="1015"/>
      <c r="L7" s="1015"/>
      <c r="M7" s="1015"/>
      <c r="N7" s="1015"/>
      <c r="O7" s="1015"/>
      <c r="P7" s="1016"/>
      <c r="Q7" s="1068">
        <v>39668</v>
      </c>
      <c r="R7" s="1069"/>
      <c r="S7" s="1069"/>
      <c r="T7" s="1069"/>
      <c r="U7" s="1069"/>
      <c r="V7" s="1069">
        <v>37589</v>
      </c>
      <c r="W7" s="1069"/>
      <c r="X7" s="1069"/>
      <c r="Y7" s="1069"/>
      <c r="Z7" s="1069"/>
      <c r="AA7" s="1069">
        <v>2079</v>
      </c>
      <c r="AB7" s="1069"/>
      <c r="AC7" s="1069"/>
      <c r="AD7" s="1069"/>
      <c r="AE7" s="1070"/>
      <c r="AF7" s="1071">
        <v>2051</v>
      </c>
      <c r="AG7" s="1072"/>
      <c r="AH7" s="1072"/>
      <c r="AI7" s="1072"/>
      <c r="AJ7" s="1073"/>
      <c r="AK7" s="1055">
        <v>1451</v>
      </c>
      <c r="AL7" s="1056"/>
      <c r="AM7" s="1056"/>
      <c r="AN7" s="1056"/>
      <c r="AO7" s="1056"/>
      <c r="AP7" s="1056">
        <v>26674</v>
      </c>
      <c r="AQ7" s="1056"/>
      <c r="AR7" s="1056"/>
      <c r="AS7" s="1056"/>
      <c r="AT7" s="1056"/>
      <c r="AU7" s="1057"/>
      <c r="AV7" s="1057"/>
      <c r="AW7" s="1057"/>
      <c r="AX7" s="1057"/>
      <c r="AY7" s="1058"/>
      <c r="AZ7" s="95"/>
      <c r="BA7" s="95"/>
      <c r="BB7" s="95"/>
      <c r="BC7" s="95"/>
      <c r="BD7" s="95"/>
      <c r="BE7" s="96"/>
      <c r="BF7" s="96"/>
      <c r="BG7" s="96"/>
      <c r="BH7" s="96"/>
      <c r="BI7" s="96"/>
      <c r="BJ7" s="96"/>
      <c r="BK7" s="96"/>
      <c r="BL7" s="96"/>
      <c r="BM7" s="96"/>
      <c r="BN7" s="96"/>
      <c r="BO7" s="96"/>
      <c r="BP7" s="96"/>
      <c r="BQ7" s="99">
        <v>1</v>
      </c>
      <c r="BR7" s="100"/>
      <c r="BS7" s="1059"/>
      <c r="BT7" s="1060"/>
      <c r="BU7" s="1060"/>
      <c r="BV7" s="1060"/>
      <c r="BW7" s="1060"/>
      <c r="BX7" s="1060"/>
      <c r="BY7" s="1060"/>
      <c r="BZ7" s="1060"/>
      <c r="CA7" s="1060"/>
      <c r="CB7" s="1060"/>
      <c r="CC7" s="1060"/>
      <c r="CD7" s="1060"/>
      <c r="CE7" s="1060"/>
      <c r="CF7" s="1060"/>
      <c r="CG7" s="1061"/>
      <c r="CH7" s="1052"/>
      <c r="CI7" s="1053"/>
      <c r="CJ7" s="1053"/>
      <c r="CK7" s="1053"/>
      <c r="CL7" s="1054"/>
      <c r="CM7" s="1052"/>
      <c r="CN7" s="1053"/>
      <c r="CO7" s="1053"/>
      <c r="CP7" s="1053"/>
      <c r="CQ7" s="1054"/>
      <c r="CR7" s="1052"/>
      <c r="CS7" s="1053"/>
      <c r="CT7" s="1053"/>
      <c r="CU7" s="1053"/>
      <c r="CV7" s="1054"/>
      <c r="CW7" s="1052"/>
      <c r="CX7" s="1053"/>
      <c r="CY7" s="1053"/>
      <c r="CZ7" s="1053"/>
      <c r="DA7" s="1054"/>
      <c r="DB7" s="1052"/>
      <c r="DC7" s="1053"/>
      <c r="DD7" s="1053"/>
      <c r="DE7" s="1053"/>
      <c r="DF7" s="1054"/>
      <c r="DG7" s="1052"/>
      <c r="DH7" s="1053"/>
      <c r="DI7" s="1053"/>
      <c r="DJ7" s="1053"/>
      <c r="DK7" s="1054"/>
      <c r="DL7" s="1052"/>
      <c r="DM7" s="1053"/>
      <c r="DN7" s="1053"/>
      <c r="DO7" s="1053"/>
      <c r="DP7" s="1054"/>
      <c r="DQ7" s="1052"/>
      <c r="DR7" s="1053"/>
      <c r="DS7" s="1053"/>
      <c r="DT7" s="1053"/>
      <c r="DU7" s="1054"/>
      <c r="DV7" s="1059"/>
      <c r="DW7" s="1060"/>
      <c r="DX7" s="1060"/>
      <c r="DY7" s="1060"/>
      <c r="DZ7" s="1079"/>
      <c r="EA7" s="97"/>
    </row>
    <row r="8" spans="1:131" s="98" customFormat="1" ht="26.25" customHeight="1" x14ac:dyDescent="0.2">
      <c r="A8" s="101">
        <v>2</v>
      </c>
      <c r="B8" s="1001"/>
      <c r="C8" s="1002"/>
      <c r="D8" s="1002"/>
      <c r="E8" s="1002"/>
      <c r="F8" s="1002"/>
      <c r="G8" s="1002"/>
      <c r="H8" s="1002"/>
      <c r="I8" s="1002"/>
      <c r="J8" s="1002"/>
      <c r="K8" s="1002"/>
      <c r="L8" s="1002"/>
      <c r="M8" s="1002"/>
      <c r="N8" s="1002"/>
      <c r="O8" s="1002"/>
      <c r="P8" s="1003"/>
      <c r="Q8" s="1007"/>
      <c r="R8" s="1008"/>
      <c r="S8" s="1008"/>
      <c r="T8" s="1008"/>
      <c r="U8" s="1008"/>
      <c r="V8" s="1008"/>
      <c r="W8" s="1008"/>
      <c r="X8" s="1008"/>
      <c r="Y8" s="1008"/>
      <c r="Z8" s="1008"/>
      <c r="AA8" s="1008"/>
      <c r="AB8" s="1008"/>
      <c r="AC8" s="1008"/>
      <c r="AD8" s="1008"/>
      <c r="AE8" s="1009"/>
      <c r="AF8" s="985"/>
      <c r="AG8" s="986"/>
      <c r="AH8" s="986"/>
      <c r="AI8" s="986"/>
      <c r="AJ8" s="987"/>
      <c r="AK8" s="1050"/>
      <c r="AL8" s="1051"/>
      <c r="AM8" s="1051"/>
      <c r="AN8" s="1051"/>
      <c r="AO8" s="1051"/>
      <c r="AP8" s="1051"/>
      <c r="AQ8" s="1051"/>
      <c r="AR8" s="1051"/>
      <c r="AS8" s="1051"/>
      <c r="AT8" s="1051"/>
      <c r="AU8" s="1048"/>
      <c r="AV8" s="1048"/>
      <c r="AW8" s="1048"/>
      <c r="AX8" s="1048"/>
      <c r="AY8" s="1049"/>
      <c r="AZ8" s="95"/>
      <c r="BA8" s="95"/>
      <c r="BB8" s="95"/>
      <c r="BC8" s="95"/>
      <c r="BD8" s="95"/>
      <c r="BE8" s="96"/>
      <c r="BF8" s="96"/>
      <c r="BG8" s="96"/>
      <c r="BH8" s="96"/>
      <c r="BI8" s="96"/>
      <c r="BJ8" s="96"/>
      <c r="BK8" s="96"/>
      <c r="BL8" s="96"/>
      <c r="BM8" s="96"/>
      <c r="BN8" s="96"/>
      <c r="BO8" s="96"/>
      <c r="BP8" s="96"/>
      <c r="BQ8" s="101">
        <v>2</v>
      </c>
      <c r="BR8" s="102"/>
      <c r="BS8" s="960"/>
      <c r="BT8" s="961"/>
      <c r="BU8" s="961"/>
      <c r="BV8" s="961"/>
      <c r="BW8" s="961"/>
      <c r="BX8" s="961"/>
      <c r="BY8" s="961"/>
      <c r="BZ8" s="961"/>
      <c r="CA8" s="961"/>
      <c r="CB8" s="961"/>
      <c r="CC8" s="961"/>
      <c r="CD8" s="961"/>
      <c r="CE8" s="961"/>
      <c r="CF8" s="961"/>
      <c r="CG8" s="982"/>
      <c r="CH8" s="957"/>
      <c r="CI8" s="958"/>
      <c r="CJ8" s="958"/>
      <c r="CK8" s="958"/>
      <c r="CL8" s="959"/>
      <c r="CM8" s="957"/>
      <c r="CN8" s="958"/>
      <c r="CO8" s="958"/>
      <c r="CP8" s="958"/>
      <c r="CQ8" s="959"/>
      <c r="CR8" s="957"/>
      <c r="CS8" s="958"/>
      <c r="CT8" s="958"/>
      <c r="CU8" s="958"/>
      <c r="CV8" s="959"/>
      <c r="CW8" s="957"/>
      <c r="CX8" s="958"/>
      <c r="CY8" s="958"/>
      <c r="CZ8" s="958"/>
      <c r="DA8" s="959"/>
      <c r="DB8" s="957"/>
      <c r="DC8" s="958"/>
      <c r="DD8" s="958"/>
      <c r="DE8" s="958"/>
      <c r="DF8" s="959"/>
      <c r="DG8" s="957"/>
      <c r="DH8" s="958"/>
      <c r="DI8" s="958"/>
      <c r="DJ8" s="958"/>
      <c r="DK8" s="959"/>
      <c r="DL8" s="957"/>
      <c r="DM8" s="958"/>
      <c r="DN8" s="958"/>
      <c r="DO8" s="958"/>
      <c r="DP8" s="959"/>
      <c r="DQ8" s="957"/>
      <c r="DR8" s="958"/>
      <c r="DS8" s="958"/>
      <c r="DT8" s="958"/>
      <c r="DU8" s="959"/>
      <c r="DV8" s="960"/>
      <c r="DW8" s="961"/>
      <c r="DX8" s="961"/>
      <c r="DY8" s="961"/>
      <c r="DZ8" s="962"/>
      <c r="EA8" s="97"/>
    </row>
    <row r="9" spans="1:131" s="98" customFormat="1" ht="26.25" customHeight="1" x14ac:dyDescent="0.2">
      <c r="A9" s="101">
        <v>3</v>
      </c>
      <c r="B9" s="1001"/>
      <c r="C9" s="1002"/>
      <c r="D9" s="1002"/>
      <c r="E9" s="1002"/>
      <c r="F9" s="1002"/>
      <c r="G9" s="1002"/>
      <c r="H9" s="1002"/>
      <c r="I9" s="1002"/>
      <c r="J9" s="1002"/>
      <c r="K9" s="1002"/>
      <c r="L9" s="1002"/>
      <c r="M9" s="1002"/>
      <c r="N9" s="1002"/>
      <c r="O9" s="1002"/>
      <c r="P9" s="1003"/>
      <c r="Q9" s="1007"/>
      <c r="R9" s="1008"/>
      <c r="S9" s="1008"/>
      <c r="T9" s="1008"/>
      <c r="U9" s="1008"/>
      <c r="V9" s="1008"/>
      <c r="W9" s="1008"/>
      <c r="X9" s="1008"/>
      <c r="Y9" s="1008"/>
      <c r="Z9" s="1008"/>
      <c r="AA9" s="1008"/>
      <c r="AB9" s="1008"/>
      <c r="AC9" s="1008"/>
      <c r="AD9" s="1008"/>
      <c r="AE9" s="1009"/>
      <c r="AF9" s="985"/>
      <c r="AG9" s="986"/>
      <c r="AH9" s="986"/>
      <c r="AI9" s="986"/>
      <c r="AJ9" s="987"/>
      <c r="AK9" s="1050"/>
      <c r="AL9" s="1051"/>
      <c r="AM9" s="1051"/>
      <c r="AN9" s="1051"/>
      <c r="AO9" s="1051"/>
      <c r="AP9" s="1051"/>
      <c r="AQ9" s="1051"/>
      <c r="AR9" s="1051"/>
      <c r="AS9" s="1051"/>
      <c r="AT9" s="1051"/>
      <c r="AU9" s="1048"/>
      <c r="AV9" s="1048"/>
      <c r="AW9" s="1048"/>
      <c r="AX9" s="1048"/>
      <c r="AY9" s="1049"/>
      <c r="AZ9" s="95"/>
      <c r="BA9" s="95"/>
      <c r="BB9" s="95"/>
      <c r="BC9" s="95"/>
      <c r="BD9" s="95"/>
      <c r="BE9" s="96"/>
      <c r="BF9" s="96"/>
      <c r="BG9" s="96"/>
      <c r="BH9" s="96"/>
      <c r="BI9" s="96"/>
      <c r="BJ9" s="96"/>
      <c r="BK9" s="96"/>
      <c r="BL9" s="96"/>
      <c r="BM9" s="96"/>
      <c r="BN9" s="96"/>
      <c r="BO9" s="96"/>
      <c r="BP9" s="96"/>
      <c r="BQ9" s="101">
        <v>3</v>
      </c>
      <c r="BR9" s="102"/>
      <c r="BS9" s="960"/>
      <c r="BT9" s="961"/>
      <c r="BU9" s="961"/>
      <c r="BV9" s="961"/>
      <c r="BW9" s="961"/>
      <c r="BX9" s="961"/>
      <c r="BY9" s="961"/>
      <c r="BZ9" s="961"/>
      <c r="CA9" s="961"/>
      <c r="CB9" s="961"/>
      <c r="CC9" s="961"/>
      <c r="CD9" s="961"/>
      <c r="CE9" s="961"/>
      <c r="CF9" s="961"/>
      <c r="CG9" s="982"/>
      <c r="CH9" s="957"/>
      <c r="CI9" s="958"/>
      <c r="CJ9" s="958"/>
      <c r="CK9" s="958"/>
      <c r="CL9" s="959"/>
      <c r="CM9" s="957"/>
      <c r="CN9" s="958"/>
      <c r="CO9" s="958"/>
      <c r="CP9" s="958"/>
      <c r="CQ9" s="959"/>
      <c r="CR9" s="957"/>
      <c r="CS9" s="958"/>
      <c r="CT9" s="958"/>
      <c r="CU9" s="958"/>
      <c r="CV9" s="959"/>
      <c r="CW9" s="957"/>
      <c r="CX9" s="958"/>
      <c r="CY9" s="958"/>
      <c r="CZ9" s="958"/>
      <c r="DA9" s="959"/>
      <c r="DB9" s="957"/>
      <c r="DC9" s="958"/>
      <c r="DD9" s="958"/>
      <c r="DE9" s="958"/>
      <c r="DF9" s="959"/>
      <c r="DG9" s="957"/>
      <c r="DH9" s="958"/>
      <c r="DI9" s="958"/>
      <c r="DJ9" s="958"/>
      <c r="DK9" s="959"/>
      <c r="DL9" s="957"/>
      <c r="DM9" s="958"/>
      <c r="DN9" s="958"/>
      <c r="DO9" s="958"/>
      <c r="DP9" s="959"/>
      <c r="DQ9" s="957"/>
      <c r="DR9" s="958"/>
      <c r="DS9" s="958"/>
      <c r="DT9" s="958"/>
      <c r="DU9" s="959"/>
      <c r="DV9" s="960"/>
      <c r="DW9" s="961"/>
      <c r="DX9" s="961"/>
      <c r="DY9" s="961"/>
      <c r="DZ9" s="962"/>
      <c r="EA9" s="97"/>
    </row>
    <row r="10" spans="1:131" s="98" customFormat="1" ht="26.25" customHeight="1" x14ac:dyDescent="0.2">
      <c r="A10" s="101">
        <v>4</v>
      </c>
      <c r="B10" s="1001"/>
      <c r="C10" s="1002"/>
      <c r="D10" s="1002"/>
      <c r="E10" s="1002"/>
      <c r="F10" s="1002"/>
      <c r="G10" s="1002"/>
      <c r="H10" s="1002"/>
      <c r="I10" s="1002"/>
      <c r="J10" s="1002"/>
      <c r="K10" s="1002"/>
      <c r="L10" s="1002"/>
      <c r="M10" s="1002"/>
      <c r="N10" s="1002"/>
      <c r="O10" s="1002"/>
      <c r="P10" s="1003"/>
      <c r="Q10" s="1007"/>
      <c r="R10" s="1008"/>
      <c r="S10" s="1008"/>
      <c r="T10" s="1008"/>
      <c r="U10" s="1008"/>
      <c r="V10" s="1008"/>
      <c r="W10" s="1008"/>
      <c r="X10" s="1008"/>
      <c r="Y10" s="1008"/>
      <c r="Z10" s="1008"/>
      <c r="AA10" s="1008"/>
      <c r="AB10" s="1008"/>
      <c r="AC10" s="1008"/>
      <c r="AD10" s="1008"/>
      <c r="AE10" s="1009"/>
      <c r="AF10" s="985"/>
      <c r="AG10" s="986"/>
      <c r="AH10" s="986"/>
      <c r="AI10" s="986"/>
      <c r="AJ10" s="987"/>
      <c r="AK10" s="1050"/>
      <c r="AL10" s="1051"/>
      <c r="AM10" s="1051"/>
      <c r="AN10" s="1051"/>
      <c r="AO10" s="1051"/>
      <c r="AP10" s="1051"/>
      <c r="AQ10" s="1051"/>
      <c r="AR10" s="1051"/>
      <c r="AS10" s="1051"/>
      <c r="AT10" s="1051"/>
      <c r="AU10" s="1048"/>
      <c r="AV10" s="1048"/>
      <c r="AW10" s="1048"/>
      <c r="AX10" s="1048"/>
      <c r="AY10" s="1049"/>
      <c r="AZ10" s="95"/>
      <c r="BA10" s="95"/>
      <c r="BB10" s="95"/>
      <c r="BC10" s="95"/>
      <c r="BD10" s="95"/>
      <c r="BE10" s="96"/>
      <c r="BF10" s="96"/>
      <c r="BG10" s="96"/>
      <c r="BH10" s="96"/>
      <c r="BI10" s="96"/>
      <c r="BJ10" s="96"/>
      <c r="BK10" s="96"/>
      <c r="BL10" s="96"/>
      <c r="BM10" s="96"/>
      <c r="BN10" s="96"/>
      <c r="BO10" s="96"/>
      <c r="BP10" s="96"/>
      <c r="BQ10" s="101">
        <v>4</v>
      </c>
      <c r="BR10" s="102"/>
      <c r="BS10" s="960"/>
      <c r="BT10" s="961"/>
      <c r="BU10" s="961"/>
      <c r="BV10" s="961"/>
      <c r="BW10" s="961"/>
      <c r="BX10" s="961"/>
      <c r="BY10" s="961"/>
      <c r="BZ10" s="961"/>
      <c r="CA10" s="961"/>
      <c r="CB10" s="961"/>
      <c r="CC10" s="961"/>
      <c r="CD10" s="961"/>
      <c r="CE10" s="961"/>
      <c r="CF10" s="961"/>
      <c r="CG10" s="982"/>
      <c r="CH10" s="957"/>
      <c r="CI10" s="958"/>
      <c r="CJ10" s="958"/>
      <c r="CK10" s="958"/>
      <c r="CL10" s="959"/>
      <c r="CM10" s="957"/>
      <c r="CN10" s="958"/>
      <c r="CO10" s="958"/>
      <c r="CP10" s="958"/>
      <c r="CQ10" s="959"/>
      <c r="CR10" s="957"/>
      <c r="CS10" s="958"/>
      <c r="CT10" s="958"/>
      <c r="CU10" s="958"/>
      <c r="CV10" s="959"/>
      <c r="CW10" s="957"/>
      <c r="CX10" s="958"/>
      <c r="CY10" s="958"/>
      <c r="CZ10" s="958"/>
      <c r="DA10" s="959"/>
      <c r="DB10" s="957"/>
      <c r="DC10" s="958"/>
      <c r="DD10" s="958"/>
      <c r="DE10" s="958"/>
      <c r="DF10" s="959"/>
      <c r="DG10" s="957"/>
      <c r="DH10" s="958"/>
      <c r="DI10" s="958"/>
      <c r="DJ10" s="958"/>
      <c r="DK10" s="959"/>
      <c r="DL10" s="957"/>
      <c r="DM10" s="958"/>
      <c r="DN10" s="958"/>
      <c r="DO10" s="958"/>
      <c r="DP10" s="959"/>
      <c r="DQ10" s="957"/>
      <c r="DR10" s="958"/>
      <c r="DS10" s="958"/>
      <c r="DT10" s="958"/>
      <c r="DU10" s="959"/>
      <c r="DV10" s="960"/>
      <c r="DW10" s="961"/>
      <c r="DX10" s="961"/>
      <c r="DY10" s="961"/>
      <c r="DZ10" s="962"/>
      <c r="EA10" s="97"/>
    </row>
    <row r="11" spans="1:131" s="98" customFormat="1" ht="26.25" customHeight="1" x14ac:dyDescent="0.2">
      <c r="A11" s="101">
        <v>5</v>
      </c>
      <c r="B11" s="1001"/>
      <c r="C11" s="1002"/>
      <c r="D11" s="1002"/>
      <c r="E11" s="1002"/>
      <c r="F11" s="1002"/>
      <c r="G11" s="1002"/>
      <c r="H11" s="1002"/>
      <c r="I11" s="1002"/>
      <c r="J11" s="1002"/>
      <c r="K11" s="1002"/>
      <c r="L11" s="1002"/>
      <c r="M11" s="1002"/>
      <c r="N11" s="1002"/>
      <c r="O11" s="1002"/>
      <c r="P11" s="1003"/>
      <c r="Q11" s="1007"/>
      <c r="R11" s="1008"/>
      <c r="S11" s="1008"/>
      <c r="T11" s="1008"/>
      <c r="U11" s="1008"/>
      <c r="V11" s="1008"/>
      <c r="W11" s="1008"/>
      <c r="X11" s="1008"/>
      <c r="Y11" s="1008"/>
      <c r="Z11" s="1008"/>
      <c r="AA11" s="1008"/>
      <c r="AB11" s="1008"/>
      <c r="AC11" s="1008"/>
      <c r="AD11" s="1008"/>
      <c r="AE11" s="1009"/>
      <c r="AF11" s="985"/>
      <c r="AG11" s="986"/>
      <c r="AH11" s="986"/>
      <c r="AI11" s="986"/>
      <c r="AJ11" s="987"/>
      <c r="AK11" s="1050"/>
      <c r="AL11" s="1051"/>
      <c r="AM11" s="1051"/>
      <c r="AN11" s="1051"/>
      <c r="AO11" s="1051"/>
      <c r="AP11" s="1051"/>
      <c r="AQ11" s="1051"/>
      <c r="AR11" s="1051"/>
      <c r="AS11" s="1051"/>
      <c r="AT11" s="1051"/>
      <c r="AU11" s="1048"/>
      <c r="AV11" s="1048"/>
      <c r="AW11" s="1048"/>
      <c r="AX11" s="1048"/>
      <c r="AY11" s="1049"/>
      <c r="AZ11" s="95"/>
      <c r="BA11" s="95"/>
      <c r="BB11" s="95"/>
      <c r="BC11" s="95"/>
      <c r="BD11" s="95"/>
      <c r="BE11" s="96"/>
      <c r="BF11" s="96"/>
      <c r="BG11" s="96"/>
      <c r="BH11" s="96"/>
      <c r="BI11" s="96"/>
      <c r="BJ11" s="96"/>
      <c r="BK11" s="96"/>
      <c r="BL11" s="96"/>
      <c r="BM11" s="96"/>
      <c r="BN11" s="96"/>
      <c r="BO11" s="96"/>
      <c r="BP11" s="96"/>
      <c r="BQ11" s="101">
        <v>5</v>
      </c>
      <c r="BR11" s="102"/>
      <c r="BS11" s="960"/>
      <c r="BT11" s="961"/>
      <c r="BU11" s="961"/>
      <c r="BV11" s="961"/>
      <c r="BW11" s="961"/>
      <c r="BX11" s="961"/>
      <c r="BY11" s="961"/>
      <c r="BZ11" s="961"/>
      <c r="CA11" s="961"/>
      <c r="CB11" s="961"/>
      <c r="CC11" s="961"/>
      <c r="CD11" s="961"/>
      <c r="CE11" s="961"/>
      <c r="CF11" s="961"/>
      <c r="CG11" s="982"/>
      <c r="CH11" s="957"/>
      <c r="CI11" s="958"/>
      <c r="CJ11" s="958"/>
      <c r="CK11" s="958"/>
      <c r="CL11" s="959"/>
      <c r="CM11" s="957"/>
      <c r="CN11" s="958"/>
      <c r="CO11" s="958"/>
      <c r="CP11" s="958"/>
      <c r="CQ11" s="959"/>
      <c r="CR11" s="957"/>
      <c r="CS11" s="958"/>
      <c r="CT11" s="958"/>
      <c r="CU11" s="958"/>
      <c r="CV11" s="959"/>
      <c r="CW11" s="957"/>
      <c r="CX11" s="958"/>
      <c r="CY11" s="958"/>
      <c r="CZ11" s="958"/>
      <c r="DA11" s="959"/>
      <c r="DB11" s="957"/>
      <c r="DC11" s="958"/>
      <c r="DD11" s="958"/>
      <c r="DE11" s="958"/>
      <c r="DF11" s="959"/>
      <c r="DG11" s="957"/>
      <c r="DH11" s="958"/>
      <c r="DI11" s="958"/>
      <c r="DJ11" s="958"/>
      <c r="DK11" s="959"/>
      <c r="DL11" s="957"/>
      <c r="DM11" s="958"/>
      <c r="DN11" s="958"/>
      <c r="DO11" s="958"/>
      <c r="DP11" s="959"/>
      <c r="DQ11" s="957"/>
      <c r="DR11" s="958"/>
      <c r="DS11" s="958"/>
      <c r="DT11" s="958"/>
      <c r="DU11" s="959"/>
      <c r="DV11" s="960"/>
      <c r="DW11" s="961"/>
      <c r="DX11" s="961"/>
      <c r="DY11" s="961"/>
      <c r="DZ11" s="962"/>
      <c r="EA11" s="97"/>
    </row>
    <row r="12" spans="1:131" s="98" customFormat="1" ht="26.25" customHeight="1" x14ac:dyDescent="0.2">
      <c r="A12" s="101">
        <v>6</v>
      </c>
      <c r="B12" s="1001"/>
      <c r="C12" s="1002"/>
      <c r="D12" s="1002"/>
      <c r="E12" s="1002"/>
      <c r="F12" s="1002"/>
      <c r="G12" s="1002"/>
      <c r="H12" s="1002"/>
      <c r="I12" s="1002"/>
      <c r="J12" s="1002"/>
      <c r="K12" s="1002"/>
      <c r="L12" s="1002"/>
      <c r="M12" s="1002"/>
      <c r="N12" s="1002"/>
      <c r="O12" s="1002"/>
      <c r="P12" s="1003"/>
      <c r="Q12" s="1007"/>
      <c r="R12" s="1008"/>
      <c r="S12" s="1008"/>
      <c r="T12" s="1008"/>
      <c r="U12" s="1008"/>
      <c r="V12" s="1008"/>
      <c r="W12" s="1008"/>
      <c r="X12" s="1008"/>
      <c r="Y12" s="1008"/>
      <c r="Z12" s="1008"/>
      <c r="AA12" s="1008"/>
      <c r="AB12" s="1008"/>
      <c r="AC12" s="1008"/>
      <c r="AD12" s="1008"/>
      <c r="AE12" s="1009"/>
      <c r="AF12" s="985"/>
      <c r="AG12" s="986"/>
      <c r="AH12" s="986"/>
      <c r="AI12" s="986"/>
      <c r="AJ12" s="987"/>
      <c r="AK12" s="1050"/>
      <c r="AL12" s="1051"/>
      <c r="AM12" s="1051"/>
      <c r="AN12" s="1051"/>
      <c r="AO12" s="1051"/>
      <c r="AP12" s="1051"/>
      <c r="AQ12" s="1051"/>
      <c r="AR12" s="1051"/>
      <c r="AS12" s="1051"/>
      <c r="AT12" s="1051"/>
      <c r="AU12" s="1048"/>
      <c r="AV12" s="1048"/>
      <c r="AW12" s="1048"/>
      <c r="AX12" s="1048"/>
      <c r="AY12" s="1049"/>
      <c r="AZ12" s="95"/>
      <c r="BA12" s="95"/>
      <c r="BB12" s="95"/>
      <c r="BC12" s="95"/>
      <c r="BD12" s="95"/>
      <c r="BE12" s="96"/>
      <c r="BF12" s="96"/>
      <c r="BG12" s="96"/>
      <c r="BH12" s="96"/>
      <c r="BI12" s="96"/>
      <c r="BJ12" s="96"/>
      <c r="BK12" s="96"/>
      <c r="BL12" s="96"/>
      <c r="BM12" s="96"/>
      <c r="BN12" s="96"/>
      <c r="BO12" s="96"/>
      <c r="BP12" s="96"/>
      <c r="BQ12" s="101">
        <v>6</v>
      </c>
      <c r="BR12" s="102"/>
      <c r="BS12" s="960"/>
      <c r="BT12" s="961"/>
      <c r="BU12" s="961"/>
      <c r="BV12" s="961"/>
      <c r="BW12" s="961"/>
      <c r="BX12" s="961"/>
      <c r="BY12" s="961"/>
      <c r="BZ12" s="961"/>
      <c r="CA12" s="961"/>
      <c r="CB12" s="961"/>
      <c r="CC12" s="961"/>
      <c r="CD12" s="961"/>
      <c r="CE12" s="961"/>
      <c r="CF12" s="961"/>
      <c r="CG12" s="982"/>
      <c r="CH12" s="957"/>
      <c r="CI12" s="958"/>
      <c r="CJ12" s="958"/>
      <c r="CK12" s="958"/>
      <c r="CL12" s="959"/>
      <c r="CM12" s="957"/>
      <c r="CN12" s="958"/>
      <c r="CO12" s="958"/>
      <c r="CP12" s="958"/>
      <c r="CQ12" s="959"/>
      <c r="CR12" s="957"/>
      <c r="CS12" s="958"/>
      <c r="CT12" s="958"/>
      <c r="CU12" s="958"/>
      <c r="CV12" s="959"/>
      <c r="CW12" s="957"/>
      <c r="CX12" s="958"/>
      <c r="CY12" s="958"/>
      <c r="CZ12" s="958"/>
      <c r="DA12" s="959"/>
      <c r="DB12" s="957"/>
      <c r="DC12" s="958"/>
      <c r="DD12" s="958"/>
      <c r="DE12" s="958"/>
      <c r="DF12" s="959"/>
      <c r="DG12" s="957"/>
      <c r="DH12" s="958"/>
      <c r="DI12" s="958"/>
      <c r="DJ12" s="958"/>
      <c r="DK12" s="959"/>
      <c r="DL12" s="957"/>
      <c r="DM12" s="958"/>
      <c r="DN12" s="958"/>
      <c r="DO12" s="958"/>
      <c r="DP12" s="959"/>
      <c r="DQ12" s="957"/>
      <c r="DR12" s="958"/>
      <c r="DS12" s="958"/>
      <c r="DT12" s="958"/>
      <c r="DU12" s="959"/>
      <c r="DV12" s="960"/>
      <c r="DW12" s="961"/>
      <c r="DX12" s="961"/>
      <c r="DY12" s="961"/>
      <c r="DZ12" s="962"/>
      <c r="EA12" s="97"/>
    </row>
    <row r="13" spans="1:131" s="98" customFormat="1" ht="26.25" customHeight="1" x14ac:dyDescent="0.2">
      <c r="A13" s="101">
        <v>7</v>
      </c>
      <c r="B13" s="1001"/>
      <c r="C13" s="1002"/>
      <c r="D13" s="1002"/>
      <c r="E13" s="1002"/>
      <c r="F13" s="1002"/>
      <c r="G13" s="1002"/>
      <c r="H13" s="1002"/>
      <c r="I13" s="1002"/>
      <c r="J13" s="1002"/>
      <c r="K13" s="1002"/>
      <c r="L13" s="1002"/>
      <c r="M13" s="1002"/>
      <c r="N13" s="1002"/>
      <c r="O13" s="1002"/>
      <c r="P13" s="1003"/>
      <c r="Q13" s="1007"/>
      <c r="R13" s="1008"/>
      <c r="S13" s="1008"/>
      <c r="T13" s="1008"/>
      <c r="U13" s="1008"/>
      <c r="V13" s="1008"/>
      <c r="W13" s="1008"/>
      <c r="X13" s="1008"/>
      <c r="Y13" s="1008"/>
      <c r="Z13" s="1008"/>
      <c r="AA13" s="1008"/>
      <c r="AB13" s="1008"/>
      <c r="AC13" s="1008"/>
      <c r="AD13" s="1008"/>
      <c r="AE13" s="1009"/>
      <c r="AF13" s="985"/>
      <c r="AG13" s="986"/>
      <c r="AH13" s="986"/>
      <c r="AI13" s="986"/>
      <c r="AJ13" s="987"/>
      <c r="AK13" s="1050"/>
      <c r="AL13" s="1051"/>
      <c r="AM13" s="1051"/>
      <c r="AN13" s="1051"/>
      <c r="AO13" s="1051"/>
      <c r="AP13" s="1051"/>
      <c r="AQ13" s="1051"/>
      <c r="AR13" s="1051"/>
      <c r="AS13" s="1051"/>
      <c r="AT13" s="1051"/>
      <c r="AU13" s="1048"/>
      <c r="AV13" s="1048"/>
      <c r="AW13" s="1048"/>
      <c r="AX13" s="1048"/>
      <c r="AY13" s="1049"/>
      <c r="AZ13" s="95"/>
      <c r="BA13" s="95"/>
      <c r="BB13" s="95"/>
      <c r="BC13" s="95"/>
      <c r="BD13" s="95"/>
      <c r="BE13" s="96"/>
      <c r="BF13" s="96"/>
      <c r="BG13" s="96"/>
      <c r="BH13" s="96"/>
      <c r="BI13" s="96"/>
      <c r="BJ13" s="96"/>
      <c r="BK13" s="96"/>
      <c r="BL13" s="96"/>
      <c r="BM13" s="96"/>
      <c r="BN13" s="96"/>
      <c r="BO13" s="96"/>
      <c r="BP13" s="96"/>
      <c r="BQ13" s="101">
        <v>7</v>
      </c>
      <c r="BR13" s="102"/>
      <c r="BS13" s="960"/>
      <c r="BT13" s="961"/>
      <c r="BU13" s="961"/>
      <c r="BV13" s="961"/>
      <c r="BW13" s="961"/>
      <c r="BX13" s="961"/>
      <c r="BY13" s="961"/>
      <c r="BZ13" s="961"/>
      <c r="CA13" s="961"/>
      <c r="CB13" s="961"/>
      <c r="CC13" s="961"/>
      <c r="CD13" s="961"/>
      <c r="CE13" s="961"/>
      <c r="CF13" s="961"/>
      <c r="CG13" s="982"/>
      <c r="CH13" s="957"/>
      <c r="CI13" s="958"/>
      <c r="CJ13" s="958"/>
      <c r="CK13" s="958"/>
      <c r="CL13" s="959"/>
      <c r="CM13" s="957"/>
      <c r="CN13" s="958"/>
      <c r="CO13" s="958"/>
      <c r="CP13" s="958"/>
      <c r="CQ13" s="959"/>
      <c r="CR13" s="957"/>
      <c r="CS13" s="958"/>
      <c r="CT13" s="958"/>
      <c r="CU13" s="958"/>
      <c r="CV13" s="959"/>
      <c r="CW13" s="957"/>
      <c r="CX13" s="958"/>
      <c r="CY13" s="958"/>
      <c r="CZ13" s="958"/>
      <c r="DA13" s="959"/>
      <c r="DB13" s="957"/>
      <c r="DC13" s="958"/>
      <c r="DD13" s="958"/>
      <c r="DE13" s="958"/>
      <c r="DF13" s="959"/>
      <c r="DG13" s="957"/>
      <c r="DH13" s="958"/>
      <c r="DI13" s="958"/>
      <c r="DJ13" s="958"/>
      <c r="DK13" s="959"/>
      <c r="DL13" s="957"/>
      <c r="DM13" s="958"/>
      <c r="DN13" s="958"/>
      <c r="DO13" s="958"/>
      <c r="DP13" s="959"/>
      <c r="DQ13" s="957"/>
      <c r="DR13" s="958"/>
      <c r="DS13" s="958"/>
      <c r="DT13" s="958"/>
      <c r="DU13" s="959"/>
      <c r="DV13" s="960"/>
      <c r="DW13" s="961"/>
      <c r="DX13" s="961"/>
      <c r="DY13" s="961"/>
      <c r="DZ13" s="962"/>
      <c r="EA13" s="97"/>
    </row>
    <row r="14" spans="1:131" s="98" customFormat="1" ht="26.25" customHeight="1" x14ac:dyDescent="0.2">
      <c r="A14" s="101">
        <v>8</v>
      </c>
      <c r="B14" s="1001"/>
      <c r="C14" s="1002"/>
      <c r="D14" s="1002"/>
      <c r="E14" s="1002"/>
      <c r="F14" s="1002"/>
      <c r="G14" s="1002"/>
      <c r="H14" s="1002"/>
      <c r="I14" s="1002"/>
      <c r="J14" s="1002"/>
      <c r="K14" s="1002"/>
      <c r="L14" s="1002"/>
      <c r="M14" s="1002"/>
      <c r="N14" s="1002"/>
      <c r="O14" s="1002"/>
      <c r="P14" s="1003"/>
      <c r="Q14" s="1007"/>
      <c r="R14" s="1008"/>
      <c r="S14" s="1008"/>
      <c r="T14" s="1008"/>
      <c r="U14" s="1008"/>
      <c r="V14" s="1008"/>
      <c r="W14" s="1008"/>
      <c r="X14" s="1008"/>
      <c r="Y14" s="1008"/>
      <c r="Z14" s="1008"/>
      <c r="AA14" s="1008"/>
      <c r="AB14" s="1008"/>
      <c r="AC14" s="1008"/>
      <c r="AD14" s="1008"/>
      <c r="AE14" s="1009"/>
      <c r="AF14" s="985"/>
      <c r="AG14" s="986"/>
      <c r="AH14" s="986"/>
      <c r="AI14" s="986"/>
      <c r="AJ14" s="987"/>
      <c r="AK14" s="1050"/>
      <c r="AL14" s="1051"/>
      <c r="AM14" s="1051"/>
      <c r="AN14" s="1051"/>
      <c r="AO14" s="1051"/>
      <c r="AP14" s="1051"/>
      <c r="AQ14" s="1051"/>
      <c r="AR14" s="1051"/>
      <c r="AS14" s="1051"/>
      <c r="AT14" s="1051"/>
      <c r="AU14" s="1048"/>
      <c r="AV14" s="1048"/>
      <c r="AW14" s="1048"/>
      <c r="AX14" s="1048"/>
      <c r="AY14" s="1049"/>
      <c r="AZ14" s="95"/>
      <c r="BA14" s="95"/>
      <c r="BB14" s="95"/>
      <c r="BC14" s="95"/>
      <c r="BD14" s="95"/>
      <c r="BE14" s="96"/>
      <c r="BF14" s="96"/>
      <c r="BG14" s="96"/>
      <c r="BH14" s="96"/>
      <c r="BI14" s="96"/>
      <c r="BJ14" s="96"/>
      <c r="BK14" s="96"/>
      <c r="BL14" s="96"/>
      <c r="BM14" s="96"/>
      <c r="BN14" s="96"/>
      <c r="BO14" s="96"/>
      <c r="BP14" s="96"/>
      <c r="BQ14" s="101">
        <v>8</v>
      </c>
      <c r="BR14" s="102"/>
      <c r="BS14" s="960"/>
      <c r="BT14" s="961"/>
      <c r="BU14" s="961"/>
      <c r="BV14" s="961"/>
      <c r="BW14" s="961"/>
      <c r="BX14" s="961"/>
      <c r="BY14" s="961"/>
      <c r="BZ14" s="961"/>
      <c r="CA14" s="961"/>
      <c r="CB14" s="961"/>
      <c r="CC14" s="961"/>
      <c r="CD14" s="961"/>
      <c r="CE14" s="961"/>
      <c r="CF14" s="961"/>
      <c r="CG14" s="982"/>
      <c r="CH14" s="957"/>
      <c r="CI14" s="958"/>
      <c r="CJ14" s="958"/>
      <c r="CK14" s="958"/>
      <c r="CL14" s="959"/>
      <c r="CM14" s="957"/>
      <c r="CN14" s="958"/>
      <c r="CO14" s="958"/>
      <c r="CP14" s="958"/>
      <c r="CQ14" s="959"/>
      <c r="CR14" s="957"/>
      <c r="CS14" s="958"/>
      <c r="CT14" s="958"/>
      <c r="CU14" s="958"/>
      <c r="CV14" s="959"/>
      <c r="CW14" s="957"/>
      <c r="CX14" s="958"/>
      <c r="CY14" s="958"/>
      <c r="CZ14" s="958"/>
      <c r="DA14" s="959"/>
      <c r="DB14" s="957"/>
      <c r="DC14" s="958"/>
      <c r="DD14" s="958"/>
      <c r="DE14" s="958"/>
      <c r="DF14" s="959"/>
      <c r="DG14" s="957"/>
      <c r="DH14" s="958"/>
      <c r="DI14" s="958"/>
      <c r="DJ14" s="958"/>
      <c r="DK14" s="959"/>
      <c r="DL14" s="957"/>
      <c r="DM14" s="958"/>
      <c r="DN14" s="958"/>
      <c r="DO14" s="958"/>
      <c r="DP14" s="959"/>
      <c r="DQ14" s="957"/>
      <c r="DR14" s="958"/>
      <c r="DS14" s="958"/>
      <c r="DT14" s="958"/>
      <c r="DU14" s="959"/>
      <c r="DV14" s="960"/>
      <c r="DW14" s="961"/>
      <c r="DX14" s="961"/>
      <c r="DY14" s="961"/>
      <c r="DZ14" s="962"/>
      <c r="EA14" s="97"/>
    </row>
    <row r="15" spans="1:131" s="98" customFormat="1" ht="26.25" customHeight="1" x14ac:dyDescent="0.2">
      <c r="A15" s="101">
        <v>9</v>
      </c>
      <c r="B15" s="1001"/>
      <c r="C15" s="1002"/>
      <c r="D15" s="1002"/>
      <c r="E15" s="1002"/>
      <c r="F15" s="1002"/>
      <c r="G15" s="1002"/>
      <c r="H15" s="1002"/>
      <c r="I15" s="1002"/>
      <c r="J15" s="1002"/>
      <c r="K15" s="1002"/>
      <c r="L15" s="1002"/>
      <c r="M15" s="1002"/>
      <c r="N15" s="1002"/>
      <c r="O15" s="1002"/>
      <c r="P15" s="1003"/>
      <c r="Q15" s="1007"/>
      <c r="R15" s="1008"/>
      <c r="S15" s="1008"/>
      <c r="T15" s="1008"/>
      <c r="U15" s="1008"/>
      <c r="V15" s="1008"/>
      <c r="W15" s="1008"/>
      <c r="X15" s="1008"/>
      <c r="Y15" s="1008"/>
      <c r="Z15" s="1008"/>
      <c r="AA15" s="1008"/>
      <c r="AB15" s="1008"/>
      <c r="AC15" s="1008"/>
      <c r="AD15" s="1008"/>
      <c r="AE15" s="1009"/>
      <c r="AF15" s="985"/>
      <c r="AG15" s="986"/>
      <c r="AH15" s="986"/>
      <c r="AI15" s="986"/>
      <c r="AJ15" s="987"/>
      <c r="AK15" s="1050"/>
      <c r="AL15" s="1051"/>
      <c r="AM15" s="1051"/>
      <c r="AN15" s="1051"/>
      <c r="AO15" s="1051"/>
      <c r="AP15" s="1051"/>
      <c r="AQ15" s="1051"/>
      <c r="AR15" s="1051"/>
      <c r="AS15" s="1051"/>
      <c r="AT15" s="1051"/>
      <c r="AU15" s="1048"/>
      <c r="AV15" s="1048"/>
      <c r="AW15" s="1048"/>
      <c r="AX15" s="1048"/>
      <c r="AY15" s="1049"/>
      <c r="AZ15" s="95"/>
      <c r="BA15" s="95"/>
      <c r="BB15" s="95"/>
      <c r="BC15" s="95"/>
      <c r="BD15" s="95"/>
      <c r="BE15" s="96"/>
      <c r="BF15" s="96"/>
      <c r="BG15" s="96"/>
      <c r="BH15" s="96"/>
      <c r="BI15" s="96"/>
      <c r="BJ15" s="96"/>
      <c r="BK15" s="96"/>
      <c r="BL15" s="96"/>
      <c r="BM15" s="96"/>
      <c r="BN15" s="96"/>
      <c r="BO15" s="96"/>
      <c r="BP15" s="96"/>
      <c r="BQ15" s="101">
        <v>9</v>
      </c>
      <c r="BR15" s="102"/>
      <c r="BS15" s="960"/>
      <c r="BT15" s="961"/>
      <c r="BU15" s="961"/>
      <c r="BV15" s="961"/>
      <c r="BW15" s="961"/>
      <c r="BX15" s="961"/>
      <c r="BY15" s="961"/>
      <c r="BZ15" s="961"/>
      <c r="CA15" s="961"/>
      <c r="CB15" s="961"/>
      <c r="CC15" s="961"/>
      <c r="CD15" s="961"/>
      <c r="CE15" s="961"/>
      <c r="CF15" s="961"/>
      <c r="CG15" s="982"/>
      <c r="CH15" s="957"/>
      <c r="CI15" s="958"/>
      <c r="CJ15" s="958"/>
      <c r="CK15" s="958"/>
      <c r="CL15" s="959"/>
      <c r="CM15" s="957"/>
      <c r="CN15" s="958"/>
      <c r="CO15" s="958"/>
      <c r="CP15" s="958"/>
      <c r="CQ15" s="959"/>
      <c r="CR15" s="957"/>
      <c r="CS15" s="958"/>
      <c r="CT15" s="958"/>
      <c r="CU15" s="958"/>
      <c r="CV15" s="959"/>
      <c r="CW15" s="957"/>
      <c r="CX15" s="958"/>
      <c r="CY15" s="958"/>
      <c r="CZ15" s="958"/>
      <c r="DA15" s="959"/>
      <c r="DB15" s="957"/>
      <c r="DC15" s="958"/>
      <c r="DD15" s="958"/>
      <c r="DE15" s="958"/>
      <c r="DF15" s="959"/>
      <c r="DG15" s="957"/>
      <c r="DH15" s="958"/>
      <c r="DI15" s="958"/>
      <c r="DJ15" s="958"/>
      <c r="DK15" s="959"/>
      <c r="DL15" s="957"/>
      <c r="DM15" s="958"/>
      <c r="DN15" s="958"/>
      <c r="DO15" s="958"/>
      <c r="DP15" s="959"/>
      <c r="DQ15" s="957"/>
      <c r="DR15" s="958"/>
      <c r="DS15" s="958"/>
      <c r="DT15" s="958"/>
      <c r="DU15" s="959"/>
      <c r="DV15" s="960"/>
      <c r="DW15" s="961"/>
      <c r="DX15" s="961"/>
      <c r="DY15" s="961"/>
      <c r="DZ15" s="962"/>
      <c r="EA15" s="97"/>
    </row>
    <row r="16" spans="1:131" s="98" customFormat="1" ht="26.25" customHeight="1" x14ac:dyDescent="0.2">
      <c r="A16" s="101">
        <v>10</v>
      </c>
      <c r="B16" s="1001"/>
      <c r="C16" s="1002"/>
      <c r="D16" s="1002"/>
      <c r="E16" s="1002"/>
      <c r="F16" s="1002"/>
      <c r="G16" s="1002"/>
      <c r="H16" s="1002"/>
      <c r="I16" s="1002"/>
      <c r="J16" s="1002"/>
      <c r="K16" s="1002"/>
      <c r="L16" s="1002"/>
      <c r="M16" s="1002"/>
      <c r="N16" s="1002"/>
      <c r="O16" s="1002"/>
      <c r="P16" s="1003"/>
      <c r="Q16" s="1007"/>
      <c r="R16" s="1008"/>
      <c r="S16" s="1008"/>
      <c r="T16" s="1008"/>
      <c r="U16" s="1008"/>
      <c r="V16" s="1008"/>
      <c r="W16" s="1008"/>
      <c r="X16" s="1008"/>
      <c r="Y16" s="1008"/>
      <c r="Z16" s="1008"/>
      <c r="AA16" s="1008"/>
      <c r="AB16" s="1008"/>
      <c r="AC16" s="1008"/>
      <c r="AD16" s="1008"/>
      <c r="AE16" s="1009"/>
      <c r="AF16" s="985"/>
      <c r="AG16" s="986"/>
      <c r="AH16" s="986"/>
      <c r="AI16" s="986"/>
      <c r="AJ16" s="987"/>
      <c r="AK16" s="1050"/>
      <c r="AL16" s="1051"/>
      <c r="AM16" s="1051"/>
      <c r="AN16" s="1051"/>
      <c r="AO16" s="1051"/>
      <c r="AP16" s="1051"/>
      <c r="AQ16" s="1051"/>
      <c r="AR16" s="1051"/>
      <c r="AS16" s="1051"/>
      <c r="AT16" s="1051"/>
      <c r="AU16" s="1048"/>
      <c r="AV16" s="1048"/>
      <c r="AW16" s="1048"/>
      <c r="AX16" s="1048"/>
      <c r="AY16" s="1049"/>
      <c r="AZ16" s="95"/>
      <c r="BA16" s="95"/>
      <c r="BB16" s="95"/>
      <c r="BC16" s="95"/>
      <c r="BD16" s="95"/>
      <c r="BE16" s="96"/>
      <c r="BF16" s="96"/>
      <c r="BG16" s="96"/>
      <c r="BH16" s="96"/>
      <c r="BI16" s="96"/>
      <c r="BJ16" s="96"/>
      <c r="BK16" s="96"/>
      <c r="BL16" s="96"/>
      <c r="BM16" s="96"/>
      <c r="BN16" s="96"/>
      <c r="BO16" s="96"/>
      <c r="BP16" s="96"/>
      <c r="BQ16" s="101">
        <v>10</v>
      </c>
      <c r="BR16" s="102"/>
      <c r="BS16" s="960"/>
      <c r="BT16" s="961"/>
      <c r="BU16" s="961"/>
      <c r="BV16" s="961"/>
      <c r="BW16" s="961"/>
      <c r="BX16" s="961"/>
      <c r="BY16" s="961"/>
      <c r="BZ16" s="961"/>
      <c r="CA16" s="961"/>
      <c r="CB16" s="961"/>
      <c r="CC16" s="961"/>
      <c r="CD16" s="961"/>
      <c r="CE16" s="961"/>
      <c r="CF16" s="961"/>
      <c r="CG16" s="982"/>
      <c r="CH16" s="957"/>
      <c r="CI16" s="958"/>
      <c r="CJ16" s="958"/>
      <c r="CK16" s="958"/>
      <c r="CL16" s="959"/>
      <c r="CM16" s="957"/>
      <c r="CN16" s="958"/>
      <c r="CO16" s="958"/>
      <c r="CP16" s="958"/>
      <c r="CQ16" s="959"/>
      <c r="CR16" s="957"/>
      <c r="CS16" s="958"/>
      <c r="CT16" s="958"/>
      <c r="CU16" s="958"/>
      <c r="CV16" s="959"/>
      <c r="CW16" s="957"/>
      <c r="CX16" s="958"/>
      <c r="CY16" s="958"/>
      <c r="CZ16" s="958"/>
      <c r="DA16" s="959"/>
      <c r="DB16" s="957"/>
      <c r="DC16" s="958"/>
      <c r="DD16" s="958"/>
      <c r="DE16" s="958"/>
      <c r="DF16" s="959"/>
      <c r="DG16" s="957"/>
      <c r="DH16" s="958"/>
      <c r="DI16" s="958"/>
      <c r="DJ16" s="958"/>
      <c r="DK16" s="959"/>
      <c r="DL16" s="957"/>
      <c r="DM16" s="958"/>
      <c r="DN16" s="958"/>
      <c r="DO16" s="958"/>
      <c r="DP16" s="959"/>
      <c r="DQ16" s="957"/>
      <c r="DR16" s="958"/>
      <c r="DS16" s="958"/>
      <c r="DT16" s="958"/>
      <c r="DU16" s="959"/>
      <c r="DV16" s="960"/>
      <c r="DW16" s="961"/>
      <c r="DX16" s="961"/>
      <c r="DY16" s="961"/>
      <c r="DZ16" s="962"/>
      <c r="EA16" s="97"/>
    </row>
    <row r="17" spans="1:131" s="98" customFormat="1" ht="26.25" customHeight="1" x14ac:dyDescent="0.2">
      <c r="A17" s="101">
        <v>11</v>
      </c>
      <c r="B17" s="1001"/>
      <c r="C17" s="1002"/>
      <c r="D17" s="1002"/>
      <c r="E17" s="1002"/>
      <c r="F17" s="1002"/>
      <c r="G17" s="1002"/>
      <c r="H17" s="1002"/>
      <c r="I17" s="1002"/>
      <c r="J17" s="1002"/>
      <c r="K17" s="1002"/>
      <c r="L17" s="1002"/>
      <c r="M17" s="1002"/>
      <c r="N17" s="1002"/>
      <c r="O17" s="1002"/>
      <c r="P17" s="1003"/>
      <c r="Q17" s="1007"/>
      <c r="R17" s="1008"/>
      <c r="S17" s="1008"/>
      <c r="T17" s="1008"/>
      <c r="U17" s="1008"/>
      <c r="V17" s="1008"/>
      <c r="W17" s="1008"/>
      <c r="X17" s="1008"/>
      <c r="Y17" s="1008"/>
      <c r="Z17" s="1008"/>
      <c r="AA17" s="1008"/>
      <c r="AB17" s="1008"/>
      <c r="AC17" s="1008"/>
      <c r="AD17" s="1008"/>
      <c r="AE17" s="1009"/>
      <c r="AF17" s="985"/>
      <c r="AG17" s="986"/>
      <c r="AH17" s="986"/>
      <c r="AI17" s="986"/>
      <c r="AJ17" s="987"/>
      <c r="AK17" s="1050"/>
      <c r="AL17" s="1051"/>
      <c r="AM17" s="1051"/>
      <c r="AN17" s="1051"/>
      <c r="AO17" s="1051"/>
      <c r="AP17" s="1051"/>
      <c r="AQ17" s="1051"/>
      <c r="AR17" s="1051"/>
      <c r="AS17" s="1051"/>
      <c r="AT17" s="1051"/>
      <c r="AU17" s="1048"/>
      <c r="AV17" s="1048"/>
      <c r="AW17" s="1048"/>
      <c r="AX17" s="1048"/>
      <c r="AY17" s="1049"/>
      <c r="AZ17" s="95"/>
      <c r="BA17" s="95"/>
      <c r="BB17" s="95"/>
      <c r="BC17" s="95"/>
      <c r="BD17" s="95"/>
      <c r="BE17" s="96"/>
      <c r="BF17" s="96"/>
      <c r="BG17" s="96"/>
      <c r="BH17" s="96"/>
      <c r="BI17" s="96"/>
      <c r="BJ17" s="96"/>
      <c r="BK17" s="96"/>
      <c r="BL17" s="96"/>
      <c r="BM17" s="96"/>
      <c r="BN17" s="96"/>
      <c r="BO17" s="96"/>
      <c r="BP17" s="96"/>
      <c r="BQ17" s="101">
        <v>11</v>
      </c>
      <c r="BR17" s="102"/>
      <c r="BS17" s="960"/>
      <c r="BT17" s="961"/>
      <c r="BU17" s="961"/>
      <c r="BV17" s="961"/>
      <c r="BW17" s="961"/>
      <c r="BX17" s="961"/>
      <c r="BY17" s="961"/>
      <c r="BZ17" s="961"/>
      <c r="CA17" s="961"/>
      <c r="CB17" s="961"/>
      <c r="CC17" s="961"/>
      <c r="CD17" s="961"/>
      <c r="CE17" s="961"/>
      <c r="CF17" s="961"/>
      <c r="CG17" s="982"/>
      <c r="CH17" s="957"/>
      <c r="CI17" s="958"/>
      <c r="CJ17" s="958"/>
      <c r="CK17" s="958"/>
      <c r="CL17" s="959"/>
      <c r="CM17" s="957"/>
      <c r="CN17" s="958"/>
      <c r="CO17" s="958"/>
      <c r="CP17" s="958"/>
      <c r="CQ17" s="959"/>
      <c r="CR17" s="957"/>
      <c r="CS17" s="958"/>
      <c r="CT17" s="958"/>
      <c r="CU17" s="958"/>
      <c r="CV17" s="959"/>
      <c r="CW17" s="957"/>
      <c r="CX17" s="958"/>
      <c r="CY17" s="958"/>
      <c r="CZ17" s="958"/>
      <c r="DA17" s="959"/>
      <c r="DB17" s="957"/>
      <c r="DC17" s="958"/>
      <c r="DD17" s="958"/>
      <c r="DE17" s="958"/>
      <c r="DF17" s="959"/>
      <c r="DG17" s="957"/>
      <c r="DH17" s="958"/>
      <c r="DI17" s="958"/>
      <c r="DJ17" s="958"/>
      <c r="DK17" s="959"/>
      <c r="DL17" s="957"/>
      <c r="DM17" s="958"/>
      <c r="DN17" s="958"/>
      <c r="DO17" s="958"/>
      <c r="DP17" s="959"/>
      <c r="DQ17" s="957"/>
      <c r="DR17" s="958"/>
      <c r="DS17" s="958"/>
      <c r="DT17" s="958"/>
      <c r="DU17" s="959"/>
      <c r="DV17" s="960"/>
      <c r="DW17" s="961"/>
      <c r="DX17" s="961"/>
      <c r="DY17" s="961"/>
      <c r="DZ17" s="962"/>
      <c r="EA17" s="97"/>
    </row>
    <row r="18" spans="1:131" s="98" customFormat="1" ht="26.25" customHeight="1" x14ac:dyDescent="0.2">
      <c r="A18" s="101">
        <v>12</v>
      </c>
      <c r="B18" s="1001"/>
      <c r="C18" s="1002"/>
      <c r="D18" s="1002"/>
      <c r="E18" s="1002"/>
      <c r="F18" s="1002"/>
      <c r="G18" s="1002"/>
      <c r="H18" s="1002"/>
      <c r="I18" s="1002"/>
      <c r="J18" s="1002"/>
      <c r="K18" s="1002"/>
      <c r="L18" s="1002"/>
      <c r="M18" s="1002"/>
      <c r="N18" s="1002"/>
      <c r="O18" s="1002"/>
      <c r="P18" s="1003"/>
      <c r="Q18" s="1007"/>
      <c r="R18" s="1008"/>
      <c r="S18" s="1008"/>
      <c r="T18" s="1008"/>
      <c r="U18" s="1008"/>
      <c r="V18" s="1008"/>
      <c r="W18" s="1008"/>
      <c r="X18" s="1008"/>
      <c r="Y18" s="1008"/>
      <c r="Z18" s="1008"/>
      <c r="AA18" s="1008"/>
      <c r="AB18" s="1008"/>
      <c r="AC18" s="1008"/>
      <c r="AD18" s="1008"/>
      <c r="AE18" s="1009"/>
      <c r="AF18" s="985"/>
      <c r="AG18" s="986"/>
      <c r="AH18" s="986"/>
      <c r="AI18" s="986"/>
      <c r="AJ18" s="987"/>
      <c r="AK18" s="1050"/>
      <c r="AL18" s="1051"/>
      <c r="AM18" s="1051"/>
      <c r="AN18" s="1051"/>
      <c r="AO18" s="1051"/>
      <c r="AP18" s="1051"/>
      <c r="AQ18" s="1051"/>
      <c r="AR18" s="1051"/>
      <c r="AS18" s="1051"/>
      <c r="AT18" s="1051"/>
      <c r="AU18" s="1048"/>
      <c r="AV18" s="1048"/>
      <c r="AW18" s="1048"/>
      <c r="AX18" s="1048"/>
      <c r="AY18" s="1049"/>
      <c r="AZ18" s="95"/>
      <c r="BA18" s="95"/>
      <c r="BB18" s="95"/>
      <c r="BC18" s="95"/>
      <c r="BD18" s="95"/>
      <c r="BE18" s="96"/>
      <c r="BF18" s="96"/>
      <c r="BG18" s="96"/>
      <c r="BH18" s="96"/>
      <c r="BI18" s="96"/>
      <c r="BJ18" s="96"/>
      <c r="BK18" s="96"/>
      <c r="BL18" s="96"/>
      <c r="BM18" s="96"/>
      <c r="BN18" s="96"/>
      <c r="BO18" s="96"/>
      <c r="BP18" s="96"/>
      <c r="BQ18" s="101">
        <v>12</v>
      </c>
      <c r="BR18" s="102"/>
      <c r="BS18" s="960"/>
      <c r="BT18" s="961"/>
      <c r="BU18" s="961"/>
      <c r="BV18" s="961"/>
      <c r="BW18" s="961"/>
      <c r="BX18" s="961"/>
      <c r="BY18" s="961"/>
      <c r="BZ18" s="961"/>
      <c r="CA18" s="961"/>
      <c r="CB18" s="961"/>
      <c r="CC18" s="961"/>
      <c r="CD18" s="961"/>
      <c r="CE18" s="961"/>
      <c r="CF18" s="961"/>
      <c r="CG18" s="982"/>
      <c r="CH18" s="957"/>
      <c r="CI18" s="958"/>
      <c r="CJ18" s="958"/>
      <c r="CK18" s="958"/>
      <c r="CL18" s="959"/>
      <c r="CM18" s="957"/>
      <c r="CN18" s="958"/>
      <c r="CO18" s="958"/>
      <c r="CP18" s="958"/>
      <c r="CQ18" s="959"/>
      <c r="CR18" s="957"/>
      <c r="CS18" s="958"/>
      <c r="CT18" s="958"/>
      <c r="CU18" s="958"/>
      <c r="CV18" s="959"/>
      <c r="CW18" s="957"/>
      <c r="CX18" s="958"/>
      <c r="CY18" s="958"/>
      <c r="CZ18" s="958"/>
      <c r="DA18" s="959"/>
      <c r="DB18" s="957"/>
      <c r="DC18" s="958"/>
      <c r="DD18" s="958"/>
      <c r="DE18" s="958"/>
      <c r="DF18" s="959"/>
      <c r="DG18" s="957"/>
      <c r="DH18" s="958"/>
      <c r="DI18" s="958"/>
      <c r="DJ18" s="958"/>
      <c r="DK18" s="959"/>
      <c r="DL18" s="957"/>
      <c r="DM18" s="958"/>
      <c r="DN18" s="958"/>
      <c r="DO18" s="958"/>
      <c r="DP18" s="959"/>
      <c r="DQ18" s="957"/>
      <c r="DR18" s="958"/>
      <c r="DS18" s="958"/>
      <c r="DT18" s="958"/>
      <c r="DU18" s="959"/>
      <c r="DV18" s="960"/>
      <c r="DW18" s="961"/>
      <c r="DX18" s="961"/>
      <c r="DY18" s="961"/>
      <c r="DZ18" s="962"/>
      <c r="EA18" s="97"/>
    </row>
    <row r="19" spans="1:131" s="98" customFormat="1" ht="26.25" customHeight="1" x14ac:dyDescent="0.2">
      <c r="A19" s="101">
        <v>13</v>
      </c>
      <c r="B19" s="1001"/>
      <c r="C19" s="1002"/>
      <c r="D19" s="1002"/>
      <c r="E19" s="1002"/>
      <c r="F19" s="1002"/>
      <c r="G19" s="1002"/>
      <c r="H19" s="1002"/>
      <c r="I19" s="1002"/>
      <c r="J19" s="1002"/>
      <c r="K19" s="1002"/>
      <c r="L19" s="1002"/>
      <c r="M19" s="1002"/>
      <c r="N19" s="1002"/>
      <c r="O19" s="1002"/>
      <c r="P19" s="1003"/>
      <c r="Q19" s="1007"/>
      <c r="R19" s="1008"/>
      <c r="S19" s="1008"/>
      <c r="T19" s="1008"/>
      <c r="U19" s="1008"/>
      <c r="V19" s="1008"/>
      <c r="W19" s="1008"/>
      <c r="X19" s="1008"/>
      <c r="Y19" s="1008"/>
      <c r="Z19" s="1008"/>
      <c r="AA19" s="1008"/>
      <c r="AB19" s="1008"/>
      <c r="AC19" s="1008"/>
      <c r="AD19" s="1008"/>
      <c r="AE19" s="1009"/>
      <c r="AF19" s="985"/>
      <c r="AG19" s="986"/>
      <c r="AH19" s="986"/>
      <c r="AI19" s="986"/>
      <c r="AJ19" s="987"/>
      <c r="AK19" s="1050"/>
      <c r="AL19" s="1051"/>
      <c r="AM19" s="1051"/>
      <c r="AN19" s="1051"/>
      <c r="AO19" s="1051"/>
      <c r="AP19" s="1051"/>
      <c r="AQ19" s="1051"/>
      <c r="AR19" s="1051"/>
      <c r="AS19" s="1051"/>
      <c r="AT19" s="1051"/>
      <c r="AU19" s="1048"/>
      <c r="AV19" s="1048"/>
      <c r="AW19" s="1048"/>
      <c r="AX19" s="1048"/>
      <c r="AY19" s="1049"/>
      <c r="AZ19" s="95"/>
      <c r="BA19" s="95"/>
      <c r="BB19" s="95"/>
      <c r="BC19" s="95"/>
      <c r="BD19" s="95"/>
      <c r="BE19" s="96"/>
      <c r="BF19" s="96"/>
      <c r="BG19" s="96"/>
      <c r="BH19" s="96"/>
      <c r="BI19" s="96"/>
      <c r="BJ19" s="96"/>
      <c r="BK19" s="96"/>
      <c r="BL19" s="96"/>
      <c r="BM19" s="96"/>
      <c r="BN19" s="96"/>
      <c r="BO19" s="96"/>
      <c r="BP19" s="96"/>
      <c r="BQ19" s="101">
        <v>13</v>
      </c>
      <c r="BR19" s="102"/>
      <c r="BS19" s="960"/>
      <c r="BT19" s="961"/>
      <c r="BU19" s="961"/>
      <c r="BV19" s="961"/>
      <c r="BW19" s="961"/>
      <c r="BX19" s="961"/>
      <c r="BY19" s="961"/>
      <c r="BZ19" s="961"/>
      <c r="CA19" s="961"/>
      <c r="CB19" s="961"/>
      <c r="CC19" s="961"/>
      <c r="CD19" s="961"/>
      <c r="CE19" s="961"/>
      <c r="CF19" s="961"/>
      <c r="CG19" s="982"/>
      <c r="CH19" s="957"/>
      <c r="CI19" s="958"/>
      <c r="CJ19" s="958"/>
      <c r="CK19" s="958"/>
      <c r="CL19" s="959"/>
      <c r="CM19" s="957"/>
      <c r="CN19" s="958"/>
      <c r="CO19" s="958"/>
      <c r="CP19" s="958"/>
      <c r="CQ19" s="959"/>
      <c r="CR19" s="957"/>
      <c r="CS19" s="958"/>
      <c r="CT19" s="958"/>
      <c r="CU19" s="958"/>
      <c r="CV19" s="959"/>
      <c r="CW19" s="957"/>
      <c r="CX19" s="958"/>
      <c r="CY19" s="958"/>
      <c r="CZ19" s="958"/>
      <c r="DA19" s="959"/>
      <c r="DB19" s="957"/>
      <c r="DC19" s="958"/>
      <c r="DD19" s="958"/>
      <c r="DE19" s="958"/>
      <c r="DF19" s="959"/>
      <c r="DG19" s="957"/>
      <c r="DH19" s="958"/>
      <c r="DI19" s="958"/>
      <c r="DJ19" s="958"/>
      <c r="DK19" s="959"/>
      <c r="DL19" s="957"/>
      <c r="DM19" s="958"/>
      <c r="DN19" s="958"/>
      <c r="DO19" s="958"/>
      <c r="DP19" s="959"/>
      <c r="DQ19" s="957"/>
      <c r="DR19" s="958"/>
      <c r="DS19" s="958"/>
      <c r="DT19" s="958"/>
      <c r="DU19" s="959"/>
      <c r="DV19" s="960"/>
      <c r="DW19" s="961"/>
      <c r="DX19" s="961"/>
      <c r="DY19" s="961"/>
      <c r="DZ19" s="962"/>
      <c r="EA19" s="97"/>
    </row>
    <row r="20" spans="1:131" s="98" customFormat="1" ht="26.25" customHeight="1" x14ac:dyDescent="0.2">
      <c r="A20" s="101">
        <v>14</v>
      </c>
      <c r="B20" s="1001"/>
      <c r="C20" s="1002"/>
      <c r="D20" s="1002"/>
      <c r="E20" s="1002"/>
      <c r="F20" s="1002"/>
      <c r="G20" s="1002"/>
      <c r="H20" s="1002"/>
      <c r="I20" s="1002"/>
      <c r="J20" s="1002"/>
      <c r="K20" s="1002"/>
      <c r="L20" s="1002"/>
      <c r="M20" s="1002"/>
      <c r="N20" s="1002"/>
      <c r="O20" s="1002"/>
      <c r="P20" s="1003"/>
      <c r="Q20" s="1007"/>
      <c r="R20" s="1008"/>
      <c r="S20" s="1008"/>
      <c r="T20" s="1008"/>
      <c r="U20" s="1008"/>
      <c r="V20" s="1008"/>
      <c r="W20" s="1008"/>
      <c r="X20" s="1008"/>
      <c r="Y20" s="1008"/>
      <c r="Z20" s="1008"/>
      <c r="AA20" s="1008"/>
      <c r="AB20" s="1008"/>
      <c r="AC20" s="1008"/>
      <c r="AD20" s="1008"/>
      <c r="AE20" s="1009"/>
      <c r="AF20" s="985"/>
      <c r="AG20" s="986"/>
      <c r="AH20" s="986"/>
      <c r="AI20" s="986"/>
      <c r="AJ20" s="987"/>
      <c r="AK20" s="1050"/>
      <c r="AL20" s="1051"/>
      <c r="AM20" s="1051"/>
      <c r="AN20" s="1051"/>
      <c r="AO20" s="1051"/>
      <c r="AP20" s="1051"/>
      <c r="AQ20" s="1051"/>
      <c r="AR20" s="1051"/>
      <c r="AS20" s="1051"/>
      <c r="AT20" s="1051"/>
      <c r="AU20" s="1048"/>
      <c r="AV20" s="1048"/>
      <c r="AW20" s="1048"/>
      <c r="AX20" s="1048"/>
      <c r="AY20" s="1049"/>
      <c r="AZ20" s="95"/>
      <c r="BA20" s="95"/>
      <c r="BB20" s="95"/>
      <c r="BC20" s="95"/>
      <c r="BD20" s="95"/>
      <c r="BE20" s="96"/>
      <c r="BF20" s="96"/>
      <c r="BG20" s="96"/>
      <c r="BH20" s="96"/>
      <c r="BI20" s="96"/>
      <c r="BJ20" s="96"/>
      <c r="BK20" s="96"/>
      <c r="BL20" s="96"/>
      <c r="BM20" s="96"/>
      <c r="BN20" s="96"/>
      <c r="BO20" s="96"/>
      <c r="BP20" s="96"/>
      <c r="BQ20" s="101">
        <v>14</v>
      </c>
      <c r="BR20" s="102"/>
      <c r="BS20" s="960"/>
      <c r="BT20" s="961"/>
      <c r="BU20" s="961"/>
      <c r="BV20" s="961"/>
      <c r="BW20" s="961"/>
      <c r="BX20" s="961"/>
      <c r="BY20" s="961"/>
      <c r="BZ20" s="961"/>
      <c r="CA20" s="961"/>
      <c r="CB20" s="961"/>
      <c r="CC20" s="961"/>
      <c r="CD20" s="961"/>
      <c r="CE20" s="961"/>
      <c r="CF20" s="961"/>
      <c r="CG20" s="982"/>
      <c r="CH20" s="957"/>
      <c r="CI20" s="958"/>
      <c r="CJ20" s="958"/>
      <c r="CK20" s="958"/>
      <c r="CL20" s="959"/>
      <c r="CM20" s="957"/>
      <c r="CN20" s="958"/>
      <c r="CO20" s="958"/>
      <c r="CP20" s="958"/>
      <c r="CQ20" s="959"/>
      <c r="CR20" s="957"/>
      <c r="CS20" s="958"/>
      <c r="CT20" s="958"/>
      <c r="CU20" s="958"/>
      <c r="CV20" s="959"/>
      <c r="CW20" s="957"/>
      <c r="CX20" s="958"/>
      <c r="CY20" s="958"/>
      <c r="CZ20" s="958"/>
      <c r="DA20" s="959"/>
      <c r="DB20" s="957"/>
      <c r="DC20" s="958"/>
      <c r="DD20" s="958"/>
      <c r="DE20" s="958"/>
      <c r="DF20" s="959"/>
      <c r="DG20" s="957"/>
      <c r="DH20" s="958"/>
      <c r="DI20" s="958"/>
      <c r="DJ20" s="958"/>
      <c r="DK20" s="959"/>
      <c r="DL20" s="957"/>
      <c r="DM20" s="958"/>
      <c r="DN20" s="958"/>
      <c r="DO20" s="958"/>
      <c r="DP20" s="959"/>
      <c r="DQ20" s="957"/>
      <c r="DR20" s="958"/>
      <c r="DS20" s="958"/>
      <c r="DT20" s="958"/>
      <c r="DU20" s="959"/>
      <c r="DV20" s="960"/>
      <c r="DW20" s="961"/>
      <c r="DX20" s="961"/>
      <c r="DY20" s="961"/>
      <c r="DZ20" s="962"/>
      <c r="EA20" s="97"/>
    </row>
    <row r="21" spans="1:131" s="98" customFormat="1" ht="26.25" customHeight="1" thickBot="1" x14ac:dyDescent="0.25">
      <c r="A21" s="101">
        <v>15</v>
      </c>
      <c r="B21" s="1001"/>
      <c r="C21" s="1002"/>
      <c r="D21" s="1002"/>
      <c r="E21" s="1002"/>
      <c r="F21" s="1002"/>
      <c r="G21" s="1002"/>
      <c r="H21" s="1002"/>
      <c r="I21" s="1002"/>
      <c r="J21" s="1002"/>
      <c r="K21" s="1002"/>
      <c r="L21" s="1002"/>
      <c r="M21" s="1002"/>
      <c r="N21" s="1002"/>
      <c r="O21" s="1002"/>
      <c r="P21" s="1003"/>
      <c r="Q21" s="1007"/>
      <c r="R21" s="1008"/>
      <c r="S21" s="1008"/>
      <c r="T21" s="1008"/>
      <c r="U21" s="1008"/>
      <c r="V21" s="1008"/>
      <c r="W21" s="1008"/>
      <c r="X21" s="1008"/>
      <c r="Y21" s="1008"/>
      <c r="Z21" s="1008"/>
      <c r="AA21" s="1008"/>
      <c r="AB21" s="1008"/>
      <c r="AC21" s="1008"/>
      <c r="AD21" s="1008"/>
      <c r="AE21" s="1009"/>
      <c r="AF21" s="985"/>
      <c r="AG21" s="986"/>
      <c r="AH21" s="986"/>
      <c r="AI21" s="986"/>
      <c r="AJ21" s="987"/>
      <c r="AK21" s="1050"/>
      <c r="AL21" s="1051"/>
      <c r="AM21" s="1051"/>
      <c r="AN21" s="1051"/>
      <c r="AO21" s="1051"/>
      <c r="AP21" s="1051"/>
      <c r="AQ21" s="1051"/>
      <c r="AR21" s="1051"/>
      <c r="AS21" s="1051"/>
      <c r="AT21" s="1051"/>
      <c r="AU21" s="1048"/>
      <c r="AV21" s="1048"/>
      <c r="AW21" s="1048"/>
      <c r="AX21" s="1048"/>
      <c r="AY21" s="1049"/>
      <c r="AZ21" s="95"/>
      <c r="BA21" s="95"/>
      <c r="BB21" s="95"/>
      <c r="BC21" s="95"/>
      <c r="BD21" s="95"/>
      <c r="BE21" s="96"/>
      <c r="BF21" s="96"/>
      <c r="BG21" s="96"/>
      <c r="BH21" s="96"/>
      <c r="BI21" s="96"/>
      <c r="BJ21" s="96"/>
      <c r="BK21" s="96"/>
      <c r="BL21" s="96"/>
      <c r="BM21" s="96"/>
      <c r="BN21" s="96"/>
      <c r="BO21" s="96"/>
      <c r="BP21" s="96"/>
      <c r="BQ21" s="101">
        <v>15</v>
      </c>
      <c r="BR21" s="102"/>
      <c r="BS21" s="960"/>
      <c r="BT21" s="961"/>
      <c r="BU21" s="961"/>
      <c r="BV21" s="961"/>
      <c r="BW21" s="961"/>
      <c r="BX21" s="961"/>
      <c r="BY21" s="961"/>
      <c r="BZ21" s="961"/>
      <c r="CA21" s="961"/>
      <c r="CB21" s="961"/>
      <c r="CC21" s="961"/>
      <c r="CD21" s="961"/>
      <c r="CE21" s="961"/>
      <c r="CF21" s="961"/>
      <c r="CG21" s="982"/>
      <c r="CH21" s="957"/>
      <c r="CI21" s="958"/>
      <c r="CJ21" s="958"/>
      <c r="CK21" s="958"/>
      <c r="CL21" s="959"/>
      <c r="CM21" s="957"/>
      <c r="CN21" s="958"/>
      <c r="CO21" s="958"/>
      <c r="CP21" s="958"/>
      <c r="CQ21" s="959"/>
      <c r="CR21" s="957"/>
      <c r="CS21" s="958"/>
      <c r="CT21" s="958"/>
      <c r="CU21" s="958"/>
      <c r="CV21" s="959"/>
      <c r="CW21" s="957"/>
      <c r="CX21" s="958"/>
      <c r="CY21" s="958"/>
      <c r="CZ21" s="958"/>
      <c r="DA21" s="959"/>
      <c r="DB21" s="957"/>
      <c r="DC21" s="958"/>
      <c r="DD21" s="958"/>
      <c r="DE21" s="958"/>
      <c r="DF21" s="959"/>
      <c r="DG21" s="957"/>
      <c r="DH21" s="958"/>
      <c r="DI21" s="958"/>
      <c r="DJ21" s="958"/>
      <c r="DK21" s="959"/>
      <c r="DL21" s="957"/>
      <c r="DM21" s="958"/>
      <c r="DN21" s="958"/>
      <c r="DO21" s="958"/>
      <c r="DP21" s="959"/>
      <c r="DQ21" s="957"/>
      <c r="DR21" s="958"/>
      <c r="DS21" s="958"/>
      <c r="DT21" s="958"/>
      <c r="DU21" s="959"/>
      <c r="DV21" s="960"/>
      <c r="DW21" s="961"/>
      <c r="DX21" s="961"/>
      <c r="DY21" s="961"/>
      <c r="DZ21" s="962"/>
      <c r="EA21" s="97"/>
    </row>
    <row r="22" spans="1:131" s="98" customFormat="1" ht="26.25" customHeight="1" x14ac:dyDescent="0.2">
      <c r="A22" s="101">
        <v>16</v>
      </c>
      <c r="B22" s="1001"/>
      <c r="C22" s="1002"/>
      <c r="D22" s="1002"/>
      <c r="E22" s="1002"/>
      <c r="F22" s="1002"/>
      <c r="G22" s="1002"/>
      <c r="H22" s="1002"/>
      <c r="I22" s="1002"/>
      <c r="J22" s="1002"/>
      <c r="K22" s="1002"/>
      <c r="L22" s="1002"/>
      <c r="M22" s="1002"/>
      <c r="N22" s="1002"/>
      <c r="O22" s="1002"/>
      <c r="P22" s="1003"/>
      <c r="Q22" s="1045"/>
      <c r="R22" s="1046"/>
      <c r="S22" s="1046"/>
      <c r="T22" s="1046"/>
      <c r="U22" s="1046"/>
      <c r="V22" s="1046"/>
      <c r="W22" s="1046"/>
      <c r="X22" s="1046"/>
      <c r="Y22" s="1046"/>
      <c r="Z22" s="1046"/>
      <c r="AA22" s="1046"/>
      <c r="AB22" s="1046"/>
      <c r="AC22" s="1046"/>
      <c r="AD22" s="1046"/>
      <c r="AE22" s="1047"/>
      <c r="AF22" s="985"/>
      <c r="AG22" s="986"/>
      <c r="AH22" s="986"/>
      <c r="AI22" s="986"/>
      <c r="AJ22" s="987"/>
      <c r="AK22" s="1041"/>
      <c r="AL22" s="1042"/>
      <c r="AM22" s="1042"/>
      <c r="AN22" s="1042"/>
      <c r="AO22" s="1042"/>
      <c r="AP22" s="1042"/>
      <c r="AQ22" s="1042"/>
      <c r="AR22" s="1042"/>
      <c r="AS22" s="1042"/>
      <c r="AT22" s="1042"/>
      <c r="AU22" s="1043"/>
      <c r="AV22" s="1043"/>
      <c r="AW22" s="1043"/>
      <c r="AX22" s="1043"/>
      <c r="AY22" s="1044"/>
      <c r="AZ22" s="999" t="s">
        <v>334</v>
      </c>
      <c r="BA22" s="999"/>
      <c r="BB22" s="999"/>
      <c r="BC22" s="999"/>
      <c r="BD22" s="1000"/>
      <c r="BE22" s="96"/>
      <c r="BF22" s="96"/>
      <c r="BG22" s="96"/>
      <c r="BH22" s="96"/>
      <c r="BI22" s="96"/>
      <c r="BJ22" s="96"/>
      <c r="BK22" s="96"/>
      <c r="BL22" s="96"/>
      <c r="BM22" s="96"/>
      <c r="BN22" s="96"/>
      <c r="BO22" s="96"/>
      <c r="BP22" s="96"/>
      <c r="BQ22" s="101">
        <v>16</v>
      </c>
      <c r="BR22" s="102"/>
      <c r="BS22" s="960"/>
      <c r="BT22" s="961"/>
      <c r="BU22" s="961"/>
      <c r="BV22" s="961"/>
      <c r="BW22" s="961"/>
      <c r="BX22" s="961"/>
      <c r="BY22" s="961"/>
      <c r="BZ22" s="961"/>
      <c r="CA22" s="961"/>
      <c r="CB22" s="961"/>
      <c r="CC22" s="961"/>
      <c r="CD22" s="961"/>
      <c r="CE22" s="961"/>
      <c r="CF22" s="961"/>
      <c r="CG22" s="982"/>
      <c r="CH22" s="957"/>
      <c r="CI22" s="958"/>
      <c r="CJ22" s="958"/>
      <c r="CK22" s="958"/>
      <c r="CL22" s="959"/>
      <c r="CM22" s="957"/>
      <c r="CN22" s="958"/>
      <c r="CO22" s="958"/>
      <c r="CP22" s="958"/>
      <c r="CQ22" s="959"/>
      <c r="CR22" s="957"/>
      <c r="CS22" s="958"/>
      <c r="CT22" s="958"/>
      <c r="CU22" s="958"/>
      <c r="CV22" s="959"/>
      <c r="CW22" s="957"/>
      <c r="CX22" s="958"/>
      <c r="CY22" s="958"/>
      <c r="CZ22" s="958"/>
      <c r="DA22" s="959"/>
      <c r="DB22" s="957"/>
      <c r="DC22" s="958"/>
      <c r="DD22" s="958"/>
      <c r="DE22" s="958"/>
      <c r="DF22" s="959"/>
      <c r="DG22" s="957"/>
      <c r="DH22" s="958"/>
      <c r="DI22" s="958"/>
      <c r="DJ22" s="958"/>
      <c r="DK22" s="959"/>
      <c r="DL22" s="957"/>
      <c r="DM22" s="958"/>
      <c r="DN22" s="958"/>
      <c r="DO22" s="958"/>
      <c r="DP22" s="959"/>
      <c r="DQ22" s="957"/>
      <c r="DR22" s="958"/>
      <c r="DS22" s="958"/>
      <c r="DT22" s="958"/>
      <c r="DU22" s="959"/>
      <c r="DV22" s="960"/>
      <c r="DW22" s="961"/>
      <c r="DX22" s="961"/>
      <c r="DY22" s="961"/>
      <c r="DZ22" s="962"/>
      <c r="EA22" s="97"/>
    </row>
    <row r="23" spans="1:131" s="98" customFormat="1" ht="26.25" customHeight="1" thickBot="1" x14ac:dyDescent="0.25">
      <c r="A23" s="103" t="s">
        <v>335</v>
      </c>
      <c r="B23" s="905" t="s">
        <v>336</v>
      </c>
      <c r="C23" s="906"/>
      <c r="D23" s="906"/>
      <c r="E23" s="906"/>
      <c r="F23" s="906"/>
      <c r="G23" s="906"/>
      <c r="H23" s="906"/>
      <c r="I23" s="906"/>
      <c r="J23" s="906"/>
      <c r="K23" s="906"/>
      <c r="L23" s="906"/>
      <c r="M23" s="906"/>
      <c r="N23" s="906"/>
      <c r="O23" s="906"/>
      <c r="P23" s="916"/>
      <c r="Q23" s="1032">
        <v>39668</v>
      </c>
      <c r="R23" s="1033"/>
      <c r="S23" s="1033"/>
      <c r="T23" s="1033"/>
      <c r="U23" s="1033"/>
      <c r="V23" s="1033">
        <v>37756</v>
      </c>
      <c r="W23" s="1033"/>
      <c r="X23" s="1033"/>
      <c r="Y23" s="1033"/>
      <c r="Z23" s="1033"/>
      <c r="AA23" s="1033">
        <v>2079</v>
      </c>
      <c r="AB23" s="1033"/>
      <c r="AC23" s="1033"/>
      <c r="AD23" s="1033"/>
      <c r="AE23" s="1034"/>
      <c r="AF23" s="1035">
        <v>2051</v>
      </c>
      <c r="AG23" s="1033"/>
      <c r="AH23" s="1033"/>
      <c r="AI23" s="1033"/>
      <c r="AJ23" s="1036"/>
      <c r="AK23" s="1037"/>
      <c r="AL23" s="1038"/>
      <c r="AM23" s="1038"/>
      <c r="AN23" s="1038"/>
      <c r="AO23" s="1038"/>
      <c r="AP23" s="1033">
        <v>26674</v>
      </c>
      <c r="AQ23" s="1033"/>
      <c r="AR23" s="1033"/>
      <c r="AS23" s="1033"/>
      <c r="AT23" s="1033"/>
      <c r="AU23" s="1039"/>
      <c r="AV23" s="1039"/>
      <c r="AW23" s="1039"/>
      <c r="AX23" s="1039"/>
      <c r="AY23" s="1040"/>
      <c r="AZ23" s="1029" t="s">
        <v>64</v>
      </c>
      <c r="BA23" s="1030"/>
      <c r="BB23" s="1030"/>
      <c r="BC23" s="1030"/>
      <c r="BD23" s="1031"/>
      <c r="BE23" s="96"/>
      <c r="BF23" s="96"/>
      <c r="BG23" s="96"/>
      <c r="BH23" s="96"/>
      <c r="BI23" s="96"/>
      <c r="BJ23" s="96"/>
      <c r="BK23" s="96"/>
      <c r="BL23" s="96"/>
      <c r="BM23" s="96"/>
      <c r="BN23" s="96"/>
      <c r="BO23" s="96"/>
      <c r="BP23" s="96"/>
      <c r="BQ23" s="101">
        <v>17</v>
      </c>
      <c r="BR23" s="102"/>
      <c r="BS23" s="960"/>
      <c r="BT23" s="961"/>
      <c r="BU23" s="961"/>
      <c r="BV23" s="961"/>
      <c r="BW23" s="961"/>
      <c r="BX23" s="961"/>
      <c r="BY23" s="961"/>
      <c r="BZ23" s="961"/>
      <c r="CA23" s="961"/>
      <c r="CB23" s="961"/>
      <c r="CC23" s="961"/>
      <c r="CD23" s="961"/>
      <c r="CE23" s="961"/>
      <c r="CF23" s="961"/>
      <c r="CG23" s="982"/>
      <c r="CH23" s="957"/>
      <c r="CI23" s="958"/>
      <c r="CJ23" s="958"/>
      <c r="CK23" s="958"/>
      <c r="CL23" s="959"/>
      <c r="CM23" s="957"/>
      <c r="CN23" s="958"/>
      <c r="CO23" s="958"/>
      <c r="CP23" s="958"/>
      <c r="CQ23" s="959"/>
      <c r="CR23" s="957"/>
      <c r="CS23" s="958"/>
      <c r="CT23" s="958"/>
      <c r="CU23" s="958"/>
      <c r="CV23" s="959"/>
      <c r="CW23" s="957"/>
      <c r="CX23" s="958"/>
      <c r="CY23" s="958"/>
      <c r="CZ23" s="958"/>
      <c r="DA23" s="959"/>
      <c r="DB23" s="957"/>
      <c r="DC23" s="958"/>
      <c r="DD23" s="958"/>
      <c r="DE23" s="958"/>
      <c r="DF23" s="959"/>
      <c r="DG23" s="957"/>
      <c r="DH23" s="958"/>
      <c r="DI23" s="958"/>
      <c r="DJ23" s="958"/>
      <c r="DK23" s="959"/>
      <c r="DL23" s="957"/>
      <c r="DM23" s="958"/>
      <c r="DN23" s="958"/>
      <c r="DO23" s="958"/>
      <c r="DP23" s="959"/>
      <c r="DQ23" s="957"/>
      <c r="DR23" s="958"/>
      <c r="DS23" s="958"/>
      <c r="DT23" s="958"/>
      <c r="DU23" s="959"/>
      <c r="DV23" s="960"/>
      <c r="DW23" s="961"/>
      <c r="DX23" s="961"/>
      <c r="DY23" s="961"/>
      <c r="DZ23" s="962"/>
      <c r="EA23" s="97"/>
    </row>
    <row r="24" spans="1:131" s="98" customFormat="1" ht="26.25" customHeight="1" x14ac:dyDescent="0.2">
      <c r="A24" s="1028" t="s">
        <v>337</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95"/>
      <c r="BA24" s="95"/>
      <c r="BB24" s="95"/>
      <c r="BC24" s="95"/>
      <c r="BD24" s="95"/>
      <c r="BE24" s="96"/>
      <c r="BF24" s="96"/>
      <c r="BG24" s="96"/>
      <c r="BH24" s="96"/>
      <c r="BI24" s="96"/>
      <c r="BJ24" s="96"/>
      <c r="BK24" s="96"/>
      <c r="BL24" s="96"/>
      <c r="BM24" s="96"/>
      <c r="BN24" s="96"/>
      <c r="BO24" s="96"/>
      <c r="BP24" s="96"/>
      <c r="BQ24" s="101">
        <v>18</v>
      </c>
      <c r="BR24" s="102"/>
      <c r="BS24" s="960"/>
      <c r="BT24" s="961"/>
      <c r="BU24" s="961"/>
      <c r="BV24" s="961"/>
      <c r="BW24" s="961"/>
      <c r="BX24" s="961"/>
      <c r="BY24" s="961"/>
      <c r="BZ24" s="961"/>
      <c r="CA24" s="961"/>
      <c r="CB24" s="961"/>
      <c r="CC24" s="961"/>
      <c r="CD24" s="961"/>
      <c r="CE24" s="961"/>
      <c r="CF24" s="961"/>
      <c r="CG24" s="982"/>
      <c r="CH24" s="957"/>
      <c r="CI24" s="958"/>
      <c r="CJ24" s="958"/>
      <c r="CK24" s="958"/>
      <c r="CL24" s="959"/>
      <c r="CM24" s="957"/>
      <c r="CN24" s="958"/>
      <c r="CO24" s="958"/>
      <c r="CP24" s="958"/>
      <c r="CQ24" s="959"/>
      <c r="CR24" s="957"/>
      <c r="CS24" s="958"/>
      <c r="CT24" s="958"/>
      <c r="CU24" s="958"/>
      <c r="CV24" s="959"/>
      <c r="CW24" s="957"/>
      <c r="CX24" s="958"/>
      <c r="CY24" s="958"/>
      <c r="CZ24" s="958"/>
      <c r="DA24" s="959"/>
      <c r="DB24" s="957"/>
      <c r="DC24" s="958"/>
      <c r="DD24" s="958"/>
      <c r="DE24" s="958"/>
      <c r="DF24" s="959"/>
      <c r="DG24" s="957"/>
      <c r="DH24" s="958"/>
      <c r="DI24" s="958"/>
      <c r="DJ24" s="958"/>
      <c r="DK24" s="959"/>
      <c r="DL24" s="957"/>
      <c r="DM24" s="958"/>
      <c r="DN24" s="958"/>
      <c r="DO24" s="958"/>
      <c r="DP24" s="959"/>
      <c r="DQ24" s="957"/>
      <c r="DR24" s="958"/>
      <c r="DS24" s="958"/>
      <c r="DT24" s="958"/>
      <c r="DU24" s="959"/>
      <c r="DV24" s="960"/>
      <c r="DW24" s="961"/>
      <c r="DX24" s="961"/>
      <c r="DY24" s="961"/>
      <c r="DZ24" s="962"/>
      <c r="EA24" s="97"/>
    </row>
    <row r="25" spans="1:131" ht="26.25" customHeight="1" thickBot="1" x14ac:dyDescent="0.25">
      <c r="A25" s="1027" t="s">
        <v>338</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95"/>
      <c r="BK25" s="95"/>
      <c r="BL25" s="95"/>
      <c r="BM25" s="95"/>
      <c r="BN25" s="95"/>
      <c r="BO25" s="104"/>
      <c r="BP25" s="104"/>
      <c r="BQ25" s="101">
        <v>19</v>
      </c>
      <c r="BR25" s="102"/>
      <c r="BS25" s="960"/>
      <c r="BT25" s="961"/>
      <c r="BU25" s="961"/>
      <c r="BV25" s="961"/>
      <c r="BW25" s="961"/>
      <c r="BX25" s="961"/>
      <c r="BY25" s="961"/>
      <c r="BZ25" s="961"/>
      <c r="CA25" s="961"/>
      <c r="CB25" s="961"/>
      <c r="CC25" s="961"/>
      <c r="CD25" s="961"/>
      <c r="CE25" s="961"/>
      <c r="CF25" s="961"/>
      <c r="CG25" s="982"/>
      <c r="CH25" s="957"/>
      <c r="CI25" s="958"/>
      <c r="CJ25" s="958"/>
      <c r="CK25" s="958"/>
      <c r="CL25" s="959"/>
      <c r="CM25" s="957"/>
      <c r="CN25" s="958"/>
      <c r="CO25" s="958"/>
      <c r="CP25" s="958"/>
      <c r="CQ25" s="959"/>
      <c r="CR25" s="957"/>
      <c r="CS25" s="958"/>
      <c r="CT25" s="958"/>
      <c r="CU25" s="958"/>
      <c r="CV25" s="959"/>
      <c r="CW25" s="957"/>
      <c r="CX25" s="958"/>
      <c r="CY25" s="958"/>
      <c r="CZ25" s="958"/>
      <c r="DA25" s="959"/>
      <c r="DB25" s="957"/>
      <c r="DC25" s="958"/>
      <c r="DD25" s="958"/>
      <c r="DE25" s="958"/>
      <c r="DF25" s="959"/>
      <c r="DG25" s="957"/>
      <c r="DH25" s="958"/>
      <c r="DI25" s="958"/>
      <c r="DJ25" s="958"/>
      <c r="DK25" s="959"/>
      <c r="DL25" s="957"/>
      <c r="DM25" s="958"/>
      <c r="DN25" s="958"/>
      <c r="DO25" s="958"/>
      <c r="DP25" s="959"/>
      <c r="DQ25" s="957"/>
      <c r="DR25" s="958"/>
      <c r="DS25" s="958"/>
      <c r="DT25" s="958"/>
      <c r="DU25" s="959"/>
      <c r="DV25" s="960"/>
      <c r="DW25" s="961"/>
      <c r="DX25" s="961"/>
      <c r="DY25" s="961"/>
      <c r="DZ25" s="962"/>
      <c r="EA25" s="92"/>
    </row>
    <row r="26" spans="1:131" ht="26.25" customHeight="1" x14ac:dyDescent="0.2">
      <c r="A26" s="963" t="s">
        <v>316</v>
      </c>
      <c r="B26" s="964"/>
      <c r="C26" s="964"/>
      <c r="D26" s="964"/>
      <c r="E26" s="964"/>
      <c r="F26" s="964"/>
      <c r="G26" s="964"/>
      <c r="H26" s="964"/>
      <c r="I26" s="964"/>
      <c r="J26" s="964"/>
      <c r="K26" s="964"/>
      <c r="L26" s="964"/>
      <c r="M26" s="964"/>
      <c r="N26" s="964"/>
      <c r="O26" s="964"/>
      <c r="P26" s="965"/>
      <c r="Q26" s="969" t="s">
        <v>339</v>
      </c>
      <c r="R26" s="970"/>
      <c r="S26" s="970"/>
      <c r="T26" s="970"/>
      <c r="U26" s="971"/>
      <c r="V26" s="969" t="s">
        <v>340</v>
      </c>
      <c r="W26" s="970"/>
      <c r="X26" s="970"/>
      <c r="Y26" s="970"/>
      <c r="Z26" s="971"/>
      <c r="AA26" s="969" t="s">
        <v>341</v>
      </c>
      <c r="AB26" s="970"/>
      <c r="AC26" s="970"/>
      <c r="AD26" s="970"/>
      <c r="AE26" s="970"/>
      <c r="AF26" s="1023" t="s">
        <v>342</v>
      </c>
      <c r="AG26" s="976"/>
      <c r="AH26" s="976"/>
      <c r="AI26" s="976"/>
      <c r="AJ26" s="1024"/>
      <c r="AK26" s="970" t="s">
        <v>343</v>
      </c>
      <c r="AL26" s="970"/>
      <c r="AM26" s="970"/>
      <c r="AN26" s="970"/>
      <c r="AO26" s="971"/>
      <c r="AP26" s="969" t="s">
        <v>344</v>
      </c>
      <c r="AQ26" s="970"/>
      <c r="AR26" s="970"/>
      <c r="AS26" s="970"/>
      <c r="AT26" s="971"/>
      <c r="AU26" s="969" t="s">
        <v>345</v>
      </c>
      <c r="AV26" s="970"/>
      <c r="AW26" s="970"/>
      <c r="AX26" s="970"/>
      <c r="AY26" s="971"/>
      <c r="AZ26" s="969" t="s">
        <v>346</v>
      </c>
      <c r="BA26" s="970"/>
      <c r="BB26" s="970"/>
      <c r="BC26" s="970"/>
      <c r="BD26" s="971"/>
      <c r="BE26" s="969" t="s">
        <v>323</v>
      </c>
      <c r="BF26" s="970"/>
      <c r="BG26" s="970"/>
      <c r="BH26" s="970"/>
      <c r="BI26" s="983"/>
      <c r="BJ26" s="95"/>
      <c r="BK26" s="95"/>
      <c r="BL26" s="95"/>
      <c r="BM26" s="95"/>
      <c r="BN26" s="95"/>
      <c r="BO26" s="104"/>
      <c r="BP26" s="104"/>
      <c r="BQ26" s="101">
        <v>20</v>
      </c>
      <c r="BR26" s="102"/>
      <c r="BS26" s="960"/>
      <c r="BT26" s="961"/>
      <c r="BU26" s="961"/>
      <c r="BV26" s="961"/>
      <c r="BW26" s="961"/>
      <c r="BX26" s="961"/>
      <c r="BY26" s="961"/>
      <c r="BZ26" s="961"/>
      <c r="CA26" s="961"/>
      <c r="CB26" s="961"/>
      <c r="CC26" s="961"/>
      <c r="CD26" s="961"/>
      <c r="CE26" s="961"/>
      <c r="CF26" s="961"/>
      <c r="CG26" s="982"/>
      <c r="CH26" s="957"/>
      <c r="CI26" s="958"/>
      <c r="CJ26" s="958"/>
      <c r="CK26" s="958"/>
      <c r="CL26" s="959"/>
      <c r="CM26" s="957"/>
      <c r="CN26" s="958"/>
      <c r="CO26" s="958"/>
      <c r="CP26" s="958"/>
      <c r="CQ26" s="959"/>
      <c r="CR26" s="957"/>
      <c r="CS26" s="958"/>
      <c r="CT26" s="958"/>
      <c r="CU26" s="958"/>
      <c r="CV26" s="959"/>
      <c r="CW26" s="957"/>
      <c r="CX26" s="958"/>
      <c r="CY26" s="958"/>
      <c r="CZ26" s="958"/>
      <c r="DA26" s="959"/>
      <c r="DB26" s="957"/>
      <c r="DC26" s="958"/>
      <c r="DD26" s="958"/>
      <c r="DE26" s="958"/>
      <c r="DF26" s="959"/>
      <c r="DG26" s="957"/>
      <c r="DH26" s="958"/>
      <c r="DI26" s="958"/>
      <c r="DJ26" s="958"/>
      <c r="DK26" s="959"/>
      <c r="DL26" s="957"/>
      <c r="DM26" s="958"/>
      <c r="DN26" s="958"/>
      <c r="DO26" s="958"/>
      <c r="DP26" s="959"/>
      <c r="DQ26" s="957"/>
      <c r="DR26" s="958"/>
      <c r="DS26" s="958"/>
      <c r="DT26" s="958"/>
      <c r="DU26" s="959"/>
      <c r="DV26" s="960"/>
      <c r="DW26" s="961"/>
      <c r="DX26" s="961"/>
      <c r="DY26" s="961"/>
      <c r="DZ26" s="962"/>
      <c r="EA26" s="92"/>
    </row>
    <row r="27" spans="1:131" ht="26.25" customHeight="1" thickBot="1" x14ac:dyDescent="0.25">
      <c r="A27" s="966"/>
      <c r="B27" s="967"/>
      <c r="C27" s="967"/>
      <c r="D27" s="967"/>
      <c r="E27" s="967"/>
      <c r="F27" s="967"/>
      <c r="G27" s="967"/>
      <c r="H27" s="967"/>
      <c r="I27" s="967"/>
      <c r="J27" s="967"/>
      <c r="K27" s="967"/>
      <c r="L27" s="967"/>
      <c r="M27" s="967"/>
      <c r="N27" s="967"/>
      <c r="O27" s="967"/>
      <c r="P27" s="968"/>
      <c r="Q27" s="972"/>
      <c r="R27" s="973"/>
      <c r="S27" s="973"/>
      <c r="T27" s="973"/>
      <c r="U27" s="974"/>
      <c r="V27" s="972"/>
      <c r="W27" s="973"/>
      <c r="X27" s="973"/>
      <c r="Y27" s="973"/>
      <c r="Z27" s="974"/>
      <c r="AA27" s="972"/>
      <c r="AB27" s="973"/>
      <c r="AC27" s="973"/>
      <c r="AD27" s="973"/>
      <c r="AE27" s="973"/>
      <c r="AF27" s="1025"/>
      <c r="AG27" s="979"/>
      <c r="AH27" s="979"/>
      <c r="AI27" s="979"/>
      <c r="AJ27" s="1026"/>
      <c r="AK27" s="973"/>
      <c r="AL27" s="973"/>
      <c r="AM27" s="973"/>
      <c r="AN27" s="973"/>
      <c r="AO27" s="974"/>
      <c r="AP27" s="972"/>
      <c r="AQ27" s="973"/>
      <c r="AR27" s="973"/>
      <c r="AS27" s="973"/>
      <c r="AT27" s="974"/>
      <c r="AU27" s="972"/>
      <c r="AV27" s="973"/>
      <c r="AW27" s="973"/>
      <c r="AX27" s="973"/>
      <c r="AY27" s="974"/>
      <c r="AZ27" s="972"/>
      <c r="BA27" s="973"/>
      <c r="BB27" s="973"/>
      <c r="BC27" s="973"/>
      <c r="BD27" s="974"/>
      <c r="BE27" s="972"/>
      <c r="BF27" s="973"/>
      <c r="BG27" s="973"/>
      <c r="BH27" s="973"/>
      <c r="BI27" s="984"/>
      <c r="BJ27" s="95"/>
      <c r="BK27" s="95"/>
      <c r="BL27" s="95"/>
      <c r="BM27" s="95"/>
      <c r="BN27" s="95"/>
      <c r="BO27" s="104"/>
      <c r="BP27" s="104"/>
      <c r="BQ27" s="101">
        <v>21</v>
      </c>
      <c r="BR27" s="102"/>
      <c r="BS27" s="960"/>
      <c r="BT27" s="961"/>
      <c r="BU27" s="961"/>
      <c r="BV27" s="961"/>
      <c r="BW27" s="961"/>
      <c r="BX27" s="961"/>
      <c r="BY27" s="961"/>
      <c r="BZ27" s="961"/>
      <c r="CA27" s="961"/>
      <c r="CB27" s="961"/>
      <c r="CC27" s="961"/>
      <c r="CD27" s="961"/>
      <c r="CE27" s="961"/>
      <c r="CF27" s="961"/>
      <c r="CG27" s="982"/>
      <c r="CH27" s="957"/>
      <c r="CI27" s="958"/>
      <c r="CJ27" s="958"/>
      <c r="CK27" s="958"/>
      <c r="CL27" s="959"/>
      <c r="CM27" s="957"/>
      <c r="CN27" s="958"/>
      <c r="CO27" s="958"/>
      <c r="CP27" s="958"/>
      <c r="CQ27" s="959"/>
      <c r="CR27" s="957"/>
      <c r="CS27" s="958"/>
      <c r="CT27" s="958"/>
      <c r="CU27" s="958"/>
      <c r="CV27" s="959"/>
      <c r="CW27" s="957"/>
      <c r="CX27" s="958"/>
      <c r="CY27" s="958"/>
      <c r="CZ27" s="958"/>
      <c r="DA27" s="959"/>
      <c r="DB27" s="957"/>
      <c r="DC27" s="958"/>
      <c r="DD27" s="958"/>
      <c r="DE27" s="958"/>
      <c r="DF27" s="959"/>
      <c r="DG27" s="957"/>
      <c r="DH27" s="958"/>
      <c r="DI27" s="958"/>
      <c r="DJ27" s="958"/>
      <c r="DK27" s="959"/>
      <c r="DL27" s="957"/>
      <c r="DM27" s="958"/>
      <c r="DN27" s="958"/>
      <c r="DO27" s="958"/>
      <c r="DP27" s="959"/>
      <c r="DQ27" s="957"/>
      <c r="DR27" s="958"/>
      <c r="DS27" s="958"/>
      <c r="DT27" s="958"/>
      <c r="DU27" s="959"/>
      <c r="DV27" s="960"/>
      <c r="DW27" s="961"/>
      <c r="DX27" s="961"/>
      <c r="DY27" s="961"/>
      <c r="DZ27" s="962"/>
      <c r="EA27" s="92"/>
    </row>
    <row r="28" spans="1:131" ht="26.25" customHeight="1" thickTop="1" x14ac:dyDescent="0.2">
      <c r="A28" s="105">
        <v>1</v>
      </c>
      <c r="B28" s="1014" t="s">
        <v>347</v>
      </c>
      <c r="C28" s="1015"/>
      <c r="D28" s="1015"/>
      <c r="E28" s="1015"/>
      <c r="F28" s="1015"/>
      <c r="G28" s="1015"/>
      <c r="H28" s="1015"/>
      <c r="I28" s="1015"/>
      <c r="J28" s="1015"/>
      <c r="K28" s="1015"/>
      <c r="L28" s="1015"/>
      <c r="M28" s="1015"/>
      <c r="N28" s="1015"/>
      <c r="O28" s="1015"/>
      <c r="P28" s="1016"/>
      <c r="Q28" s="1017">
        <v>7732</v>
      </c>
      <c r="R28" s="1018"/>
      <c r="S28" s="1018"/>
      <c r="T28" s="1018"/>
      <c r="U28" s="1018"/>
      <c r="V28" s="1018">
        <v>7573</v>
      </c>
      <c r="W28" s="1018"/>
      <c r="X28" s="1018"/>
      <c r="Y28" s="1018"/>
      <c r="Z28" s="1018"/>
      <c r="AA28" s="1018">
        <v>159</v>
      </c>
      <c r="AB28" s="1018"/>
      <c r="AC28" s="1018"/>
      <c r="AD28" s="1018"/>
      <c r="AE28" s="1019"/>
      <c r="AF28" s="1020">
        <v>159</v>
      </c>
      <c r="AG28" s="1018"/>
      <c r="AH28" s="1018"/>
      <c r="AI28" s="1018"/>
      <c r="AJ28" s="1021"/>
      <c r="AK28" s="1022">
        <v>756</v>
      </c>
      <c r="AL28" s="1010"/>
      <c r="AM28" s="1010"/>
      <c r="AN28" s="1010"/>
      <c r="AO28" s="1010"/>
      <c r="AP28" s="1010"/>
      <c r="AQ28" s="1010"/>
      <c r="AR28" s="1010"/>
      <c r="AS28" s="1010"/>
      <c r="AT28" s="1010"/>
      <c r="AU28" s="1010"/>
      <c r="AV28" s="1010"/>
      <c r="AW28" s="1010"/>
      <c r="AX28" s="1010"/>
      <c r="AY28" s="1010"/>
      <c r="AZ28" s="1011"/>
      <c r="BA28" s="1011"/>
      <c r="BB28" s="1011"/>
      <c r="BC28" s="1011"/>
      <c r="BD28" s="1011"/>
      <c r="BE28" s="1012"/>
      <c r="BF28" s="1012"/>
      <c r="BG28" s="1012"/>
      <c r="BH28" s="1012"/>
      <c r="BI28" s="1013"/>
      <c r="BJ28" s="95"/>
      <c r="BK28" s="95"/>
      <c r="BL28" s="95"/>
      <c r="BM28" s="95"/>
      <c r="BN28" s="95"/>
      <c r="BO28" s="104"/>
      <c r="BP28" s="104"/>
      <c r="BQ28" s="101">
        <v>22</v>
      </c>
      <c r="BR28" s="102"/>
      <c r="BS28" s="960"/>
      <c r="BT28" s="961"/>
      <c r="BU28" s="961"/>
      <c r="BV28" s="961"/>
      <c r="BW28" s="961"/>
      <c r="BX28" s="961"/>
      <c r="BY28" s="961"/>
      <c r="BZ28" s="961"/>
      <c r="CA28" s="961"/>
      <c r="CB28" s="961"/>
      <c r="CC28" s="961"/>
      <c r="CD28" s="961"/>
      <c r="CE28" s="961"/>
      <c r="CF28" s="961"/>
      <c r="CG28" s="982"/>
      <c r="CH28" s="957"/>
      <c r="CI28" s="958"/>
      <c r="CJ28" s="958"/>
      <c r="CK28" s="958"/>
      <c r="CL28" s="959"/>
      <c r="CM28" s="957"/>
      <c r="CN28" s="958"/>
      <c r="CO28" s="958"/>
      <c r="CP28" s="958"/>
      <c r="CQ28" s="959"/>
      <c r="CR28" s="957"/>
      <c r="CS28" s="958"/>
      <c r="CT28" s="958"/>
      <c r="CU28" s="958"/>
      <c r="CV28" s="959"/>
      <c r="CW28" s="957"/>
      <c r="CX28" s="958"/>
      <c r="CY28" s="958"/>
      <c r="CZ28" s="958"/>
      <c r="DA28" s="959"/>
      <c r="DB28" s="957"/>
      <c r="DC28" s="958"/>
      <c r="DD28" s="958"/>
      <c r="DE28" s="958"/>
      <c r="DF28" s="959"/>
      <c r="DG28" s="957"/>
      <c r="DH28" s="958"/>
      <c r="DI28" s="958"/>
      <c r="DJ28" s="958"/>
      <c r="DK28" s="959"/>
      <c r="DL28" s="957"/>
      <c r="DM28" s="958"/>
      <c r="DN28" s="958"/>
      <c r="DO28" s="958"/>
      <c r="DP28" s="959"/>
      <c r="DQ28" s="957"/>
      <c r="DR28" s="958"/>
      <c r="DS28" s="958"/>
      <c r="DT28" s="958"/>
      <c r="DU28" s="959"/>
      <c r="DV28" s="960"/>
      <c r="DW28" s="961"/>
      <c r="DX28" s="961"/>
      <c r="DY28" s="961"/>
      <c r="DZ28" s="962"/>
      <c r="EA28" s="92"/>
    </row>
    <row r="29" spans="1:131" ht="26.25" customHeight="1" x14ac:dyDescent="0.2">
      <c r="A29" s="105">
        <v>2</v>
      </c>
      <c r="B29" s="1001" t="s">
        <v>348</v>
      </c>
      <c r="C29" s="1002"/>
      <c r="D29" s="1002"/>
      <c r="E29" s="1002"/>
      <c r="F29" s="1002"/>
      <c r="G29" s="1002"/>
      <c r="H29" s="1002"/>
      <c r="I29" s="1002"/>
      <c r="J29" s="1002"/>
      <c r="K29" s="1002"/>
      <c r="L29" s="1002"/>
      <c r="M29" s="1002"/>
      <c r="N29" s="1002"/>
      <c r="O29" s="1002"/>
      <c r="P29" s="1003"/>
      <c r="Q29" s="1007">
        <v>6968</v>
      </c>
      <c r="R29" s="1008"/>
      <c r="S29" s="1008"/>
      <c r="T29" s="1008"/>
      <c r="U29" s="1008"/>
      <c r="V29" s="1008">
        <v>6479</v>
      </c>
      <c r="W29" s="1008"/>
      <c r="X29" s="1008"/>
      <c r="Y29" s="1008"/>
      <c r="Z29" s="1008"/>
      <c r="AA29" s="1008">
        <v>489</v>
      </c>
      <c r="AB29" s="1008"/>
      <c r="AC29" s="1008"/>
      <c r="AD29" s="1008"/>
      <c r="AE29" s="1009"/>
      <c r="AF29" s="985">
        <v>489</v>
      </c>
      <c r="AG29" s="986"/>
      <c r="AH29" s="986"/>
      <c r="AI29" s="986"/>
      <c r="AJ29" s="987"/>
      <c r="AK29" s="948">
        <v>1089</v>
      </c>
      <c r="AL29" s="939"/>
      <c r="AM29" s="939"/>
      <c r="AN29" s="939"/>
      <c r="AO29" s="939"/>
      <c r="AP29" s="939"/>
      <c r="AQ29" s="939"/>
      <c r="AR29" s="939"/>
      <c r="AS29" s="939"/>
      <c r="AT29" s="939"/>
      <c r="AU29" s="939"/>
      <c r="AV29" s="939"/>
      <c r="AW29" s="939"/>
      <c r="AX29" s="939"/>
      <c r="AY29" s="939"/>
      <c r="AZ29" s="1006"/>
      <c r="BA29" s="1006"/>
      <c r="BB29" s="1006"/>
      <c r="BC29" s="1006"/>
      <c r="BD29" s="1006"/>
      <c r="BE29" s="940"/>
      <c r="BF29" s="940"/>
      <c r="BG29" s="940"/>
      <c r="BH29" s="940"/>
      <c r="BI29" s="941"/>
      <c r="BJ29" s="95"/>
      <c r="BK29" s="95"/>
      <c r="BL29" s="95"/>
      <c r="BM29" s="95"/>
      <c r="BN29" s="95"/>
      <c r="BO29" s="104"/>
      <c r="BP29" s="104"/>
      <c r="BQ29" s="101">
        <v>23</v>
      </c>
      <c r="BR29" s="102"/>
      <c r="BS29" s="960"/>
      <c r="BT29" s="961"/>
      <c r="BU29" s="961"/>
      <c r="BV29" s="961"/>
      <c r="BW29" s="961"/>
      <c r="BX29" s="961"/>
      <c r="BY29" s="961"/>
      <c r="BZ29" s="961"/>
      <c r="CA29" s="961"/>
      <c r="CB29" s="961"/>
      <c r="CC29" s="961"/>
      <c r="CD29" s="961"/>
      <c r="CE29" s="961"/>
      <c r="CF29" s="961"/>
      <c r="CG29" s="982"/>
      <c r="CH29" s="957"/>
      <c r="CI29" s="958"/>
      <c r="CJ29" s="958"/>
      <c r="CK29" s="958"/>
      <c r="CL29" s="959"/>
      <c r="CM29" s="957"/>
      <c r="CN29" s="958"/>
      <c r="CO29" s="958"/>
      <c r="CP29" s="958"/>
      <c r="CQ29" s="959"/>
      <c r="CR29" s="957"/>
      <c r="CS29" s="958"/>
      <c r="CT29" s="958"/>
      <c r="CU29" s="958"/>
      <c r="CV29" s="959"/>
      <c r="CW29" s="957"/>
      <c r="CX29" s="958"/>
      <c r="CY29" s="958"/>
      <c r="CZ29" s="958"/>
      <c r="DA29" s="959"/>
      <c r="DB29" s="957"/>
      <c r="DC29" s="958"/>
      <c r="DD29" s="958"/>
      <c r="DE29" s="958"/>
      <c r="DF29" s="959"/>
      <c r="DG29" s="957"/>
      <c r="DH29" s="958"/>
      <c r="DI29" s="958"/>
      <c r="DJ29" s="958"/>
      <c r="DK29" s="959"/>
      <c r="DL29" s="957"/>
      <c r="DM29" s="958"/>
      <c r="DN29" s="958"/>
      <c r="DO29" s="958"/>
      <c r="DP29" s="959"/>
      <c r="DQ29" s="957"/>
      <c r="DR29" s="958"/>
      <c r="DS29" s="958"/>
      <c r="DT29" s="958"/>
      <c r="DU29" s="959"/>
      <c r="DV29" s="960"/>
      <c r="DW29" s="961"/>
      <c r="DX29" s="961"/>
      <c r="DY29" s="961"/>
      <c r="DZ29" s="962"/>
      <c r="EA29" s="92"/>
    </row>
    <row r="30" spans="1:131" ht="26.25" customHeight="1" x14ac:dyDescent="0.2">
      <c r="A30" s="105">
        <v>3</v>
      </c>
      <c r="B30" s="1001" t="s">
        <v>349</v>
      </c>
      <c r="C30" s="1002"/>
      <c r="D30" s="1002"/>
      <c r="E30" s="1002"/>
      <c r="F30" s="1002"/>
      <c r="G30" s="1002"/>
      <c r="H30" s="1002"/>
      <c r="I30" s="1002"/>
      <c r="J30" s="1002"/>
      <c r="K30" s="1002"/>
      <c r="L30" s="1002"/>
      <c r="M30" s="1002"/>
      <c r="N30" s="1002"/>
      <c r="O30" s="1002"/>
      <c r="P30" s="1003"/>
      <c r="Q30" s="1007">
        <v>976</v>
      </c>
      <c r="R30" s="1008"/>
      <c r="S30" s="1008"/>
      <c r="T30" s="1008"/>
      <c r="U30" s="1008"/>
      <c r="V30" s="1008">
        <v>946</v>
      </c>
      <c r="W30" s="1008"/>
      <c r="X30" s="1008"/>
      <c r="Y30" s="1008"/>
      <c r="Z30" s="1008"/>
      <c r="AA30" s="1008">
        <v>30</v>
      </c>
      <c r="AB30" s="1008"/>
      <c r="AC30" s="1008"/>
      <c r="AD30" s="1008"/>
      <c r="AE30" s="1009"/>
      <c r="AF30" s="985">
        <v>30</v>
      </c>
      <c r="AG30" s="986"/>
      <c r="AH30" s="986"/>
      <c r="AI30" s="986"/>
      <c r="AJ30" s="987"/>
      <c r="AK30" s="948">
        <v>207</v>
      </c>
      <c r="AL30" s="939"/>
      <c r="AM30" s="939"/>
      <c r="AN30" s="939"/>
      <c r="AO30" s="939"/>
      <c r="AP30" s="939"/>
      <c r="AQ30" s="939"/>
      <c r="AR30" s="939"/>
      <c r="AS30" s="939"/>
      <c r="AT30" s="939"/>
      <c r="AU30" s="939"/>
      <c r="AV30" s="939"/>
      <c r="AW30" s="939"/>
      <c r="AX30" s="939"/>
      <c r="AY30" s="939"/>
      <c r="AZ30" s="1006"/>
      <c r="BA30" s="1006"/>
      <c r="BB30" s="1006"/>
      <c r="BC30" s="1006"/>
      <c r="BD30" s="1006"/>
      <c r="BE30" s="940"/>
      <c r="BF30" s="940"/>
      <c r="BG30" s="940"/>
      <c r="BH30" s="940"/>
      <c r="BI30" s="941"/>
      <c r="BJ30" s="95"/>
      <c r="BK30" s="95"/>
      <c r="BL30" s="95"/>
      <c r="BM30" s="95"/>
      <c r="BN30" s="95"/>
      <c r="BO30" s="104"/>
      <c r="BP30" s="104"/>
      <c r="BQ30" s="101">
        <v>24</v>
      </c>
      <c r="BR30" s="102"/>
      <c r="BS30" s="960"/>
      <c r="BT30" s="961"/>
      <c r="BU30" s="961"/>
      <c r="BV30" s="961"/>
      <c r="BW30" s="961"/>
      <c r="BX30" s="961"/>
      <c r="BY30" s="961"/>
      <c r="BZ30" s="961"/>
      <c r="CA30" s="961"/>
      <c r="CB30" s="961"/>
      <c r="CC30" s="961"/>
      <c r="CD30" s="961"/>
      <c r="CE30" s="961"/>
      <c r="CF30" s="961"/>
      <c r="CG30" s="982"/>
      <c r="CH30" s="957"/>
      <c r="CI30" s="958"/>
      <c r="CJ30" s="958"/>
      <c r="CK30" s="958"/>
      <c r="CL30" s="959"/>
      <c r="CM30" s="957"/>
      <c r="CN30" s="958"/>
      <c r="CO30" s="958"/>
      <c r="CP30" s="958"/>
      <c r="CQ30" s="959"/>
      <c r="CR30" s="957"/>
      <c r="CS30" s="958"/>
      <c r="CT30" s="958"/>
      <c r="CU30" s="958"/>
      <c r="CV30" s="959"/>
      <c r="CW30" s="957"/>
      <c r="CX30" s="958"/>
      <c r="CY30" s="958"/>
      <c r="CZ30" s="958"/>
      <c r="DA30" s="959"/>
      <c r="DB30" s="957"/>
      <c r="DC30" s="958"/>
      <c r="DD30" s="958"/>
      <c r="DE30" s="958"/>
      <c r="DF30" s="959"/>
      <c r="DG30" s="957"/>
      <c r="DH30" s="958"/>
      <c r="DI30" s="958"/>
      <c r="DJ30" s="958"/>
      <c r="DK30" s="959"/>
      <c r="DL30" s="957"/>
      <c r="DM30" s="958"/>
      <c r="DN30" s="958"/>
      <c r="DO30" s="958"/>
      <c r="DP30" s="959"/>
      <c r="DQ30" s="957"/>
      <c r="DR30" s="958"/>
      <c r="DS30" s="958"/>
      <c r="DT30" s="958"/>
      <c r="DU30" s="959"/>
      <c r="DV30" s="960"/>
      <c r="DW30" s="961"/>
      <c r="DX30" s="961"/>
      <c r="DY30" s="961"/>
      <c r="DZ30" s="962"/>
      <c r="EA30" s="92"/>
    </row>
    <row r="31" spans="1:131" ht="26.25" customHeight="1" x14ac:dyDescent="0.2">
      <c r="A31" s="105">
        <v>4</v>
      </c>
      <c r="B31" s="1001" t="s">
        <v>350</v>
      </c>
      <c r="C31" s="1002"/>
      <c r="D31" s="1002"/>
      <c r="E31" s="1002"/>
      <c r="F31" s="1002"/>
      <c r="G31" s="1002"/>
      <c r="H31" s="1002"/>
      <c r="I31" s="1002"/>
      <c r="J31" s="1002"/>
      <c r="K31" s="1002"/>
      <c r="L31" s="1002"/>
      <c r="M31" s="1002"/>
      <c r="N31" s="1002"/>
      <c r="O31" s="1002"/>
      <c r="P31" s="1003"/>
      <c r="Q31" s="1007">
        <v>1411</v>
      </c>
      <c r="R31" s="1008"/>
      <c r="S31" s="1008"/>
      <c r="T31" s="1008"/>
      <c r="U31" s="1008"/>
      <c r="V31" s="1008">
        <v>1310</v>
      </c>
      <c r="W31" s="1008"/>
      <c r="X31" s="1008"/>
      <c r="Y31" s="1008"/>
      <c r="Z31" s="1008"/>
      <c r="AA31" s="1008">
        <v>101</v>
      </c>
      <c r="AB31" s="1008"/>
      <c r="AC31" s="1008"/>
      <c r="AD31" s="1008"/>
      <c r="AE31" s="1009"/>
      <c r="AF31" s="985">
        <v>207</v>
      </c>
      <c r="AG31" s="986"/>
      <c r="AH31" s="986"/>
      <c r="AI31" s="986"/>
      <c r="AJ31" s="987"/>
      <c r="AK31" s="948">
        <v>495</v>
      </c>
      <c r="AL31" s="939"/>
      <c r="AM31" s="939"/>
      <c r="AN31" s="939"/>
      <c r="AO31" s="939"/>
      <c r="AP31" s="939">
        <v>6368</v>
      </c>
      <c r="AQ31" s="939"/>
      <c r="AR31" s="939"/>
      <c r="AS31" s="939"/>
      <c r="AT31" s="939"/>
      <c r="AU31" s="939">
        <v>3731</v>
      </c>
      <c r="AV31" s="939"/>
      <c r="AW31" s="939"/>
      <c r="AX31" s="939"/>
      <c r="AY31" s="939"/>
      <c r="AZ31" s="1006"/>
      <c r="BA31" s="1006"/>
      <c r="BB31" s="1006"/>
      <c r="BC31" s="1006"/>
      <c r="BD31" s="1006"/>
      <c r="BE31" s="940" t="s">
        <v>351</v>
      </c>
      <c r="BF31" s="940"/>
      <c r="BG31" s="940"/>
      <c r="BH31" s="940"/>
      <c r="BI31" s="941"/>
      <c r="BJ31" s="95"/>
      <c r="BK31" s="95"/>
      <c r="BL31" s="95"/>
      <c r="BM31" s="95"/>
      <c r="BN31" s="95"/>
      <c r="BO31" s="104"/>
      <c r="BP31" s="104"/>
      <c r="BQ31" s="101">
        <v>25</v>
      </c>
      <c r="BR31" s="102"/>
      <c r="BS31" s="960"/>
      <c r="BT31" s="961"/>
      <c r="BU31" s="961"/>
      <c r="BV31" s="961"/>
      <c r="BW31" s="961"/>
      <c r="BX31" s="961"/>
      <c r="BY31" s="961"/>
      <c r="BZ31" s="961"/>
      <c r="CA31" s="961"/>
      <c r="CB31" s="961"/>
      <c r="CC31" s="961"/>
      <c r="CD31" s="961"/>
      <c r="CE31" s="961"/>
      <c r="CF31" s="961"/>
      <c r="CG31" s="982"/>
      <c r="CH31" s="957"/>
      <c r="CI31" s="958"/>
      <c r="CJ31" s="958"/>
      <c r="CK31" s="958"/>
      <c r="CL31" s="959"/>
      <c r="CM31" s="957"/>
      <c r="CN31" s="958"/>
      <c r="CO31" s="958"/>
      <c r="CP31" s="958"/>
      <c r="CQ31" s="959"/>
      <c r="CR31" s="957"/>
      <c r="CS31" s="958"/>
      <c r="CT31" s="958"/>
      <c r="CU31" s="958"/>
      <c r="CV31" s="959"/>
      <c r="CW31" s="957"/>
      <c r="CX31" s="958"/>
      <c r="CY31" s="958"/>
      <c r="CZ31" s="958"/>
      <c r="DA31" s="959"/>
      <c r="DB31" s="957"/>
      <c r="DC31" s="958"/>
      <c r="DD31" s="958"/>
      <c r="DE31" s="958"/>
      <c r="DF31" s="959"/>
      <c r="DG31" s="957"/>
      <c r="DH31" s="958"/>
      <c r="DI31" s="958"/>
      <c r="DJ31" s="958"/>
      <c r="DK31" s="959"/>
      <c r="DL31" s="957"/>
      <c r="DM31" s="958"/>
      <c r="DN31" s="958"/>
      <c r="DO31" s="958"/>
      <c r="DP31" s="959"/>
      <c r="DQ31" s="957"/>
      <c r="DR31" s="958"/>
      <c r="DS31" s="958"/>
      <c r="DT31" s="958"/>
      <c r="DU31" s="959"/>
      <c r="DV31" s="960"/>
      <c r="DW31" s="961"/>
      <c r="DX31" s="961"/>
      <c r="DY31" s="961"/>
      <c r="DZ31" s="962"/>
      <c r="EA31" s="92"/>
    </row>
    <row r="32" spans="1:131" ht="26.25" customHeight="1" x14ac:dyDescent="0.2">
      <c r="A32" s="105">
        <v>5</v>
      </c>
      <c r="B32" s="1001"/>
      <c r="C32" s="1002"/>
      <c r="D32" s="1002"/>
      <c r="E32" s="1002"/>
      <c r="F32" s="1002"/>
      <c r="G32" s="1002"/>
      <c r="H32" s="1002"/>
      <c r="I32" s="1002"/>
      <c r="J32" s="1002"/>
      <c r="K32" s="1002"/>
      <c r="L32" s="1002"/>
      <c r="M32" s="1002"/>
      <c r="N32" s="1002"/>
      <c r="O32" s="1002"/>
      <c r="P32" s="1003"/>
      <c r="Q32" s="1007"/>
      <c r="R32" s="1008"/>
      <c r="S32" s="1008"/>
      <c r="T32" s="1008"/>
      <c r="U32" s="1008"/>
      <c r="V32" s="1008"/>
      <c r="W32" s="1008"/>
      <c r="X32" s="1008"/>
      <c r="Y32" s="1008"/>
      <c r="Z32" s="1008"/>
      <c r="AA32" s="1008"/>
      <c r="AB32" s="1008"/>
      <c r="AC32" s="1008"/>
      <c r="AD32" s="1008"/>
      <c r="AE32" s="1009"/>
      <c r="AF32" s="985"/>
      <c r="AG32" s="986"/>
      <c r="AH32" s="986"/>
      <c r="AI32" s="986"/>
      <c r="AJ32" s="987"/>
      <c r="AK32" s="948"/>
      <c r="AL32" s="939"/>
      <c r="AM32" s="939"/>
      <c r="AN32" s="939"/>
      <c r="AO32" s="939"/>
      <c r="AP32" s="939"/>
      <c r="AQ32" s="939"/>
      <c r="AR32" s="939"/>
      <c r="AS32" s="939"/>
      <c r="AT32" s="939"/>
      <c r="AU32" s="939"/>
      <c r="AV32" s="939"/>
      <c r="AW32" s="939"/>
      <c r="AX32" s="939"/>
      <c r="AY32" s="939"/>
      <c r="AZ32" s="1006"/>
      <c r="BA32" s="1006"/>
      <c r="BB32" s="1006"/>
      <c r="BC32" s="1006"/>
      <c r="BD32" s="1006"/>
      <c r="BE32" s="940"/>
      <c r="BF32" s="940"/>
      <c r="BG32" s="940"/>
      <c r="BH32" s="940"/>
      <c r="BI32" s="941"/>
      <c r="BJ32" s="95"/>
      <c r="BK32" s="95"/>
      <c r="BL32" s="95"/>
      <c r="BM32" s="95"/>
      <c r="BN32" s="95"/>
      <c r="BO32" s="104"/>
      <c r="BP32" s="104"/>
      <c r="BQ32" s="101">
        <v>26</v>
      </c>
      <c r="BR32" s="102"/>
      <c r="BS32" s="960"/>
      <c r="BT32" s="961"/>
      <c r="BU32" s="961"/>
      <c r="BV32" s="961"/>
      <c r="BW32" s="961"/>
      <c r="BX32" s="961"/>
      <c r="BY32" s="961"/>
      <c r="BZ32" s="961"/>
      <c r="CA32" s="961"/>
      <c r="CB32" s="961"/>
      <c r="CC32" s="961"/>
      <c r="CD32" s="961"/>
      <c r="CE32" s="961"/>
      <c r="CF32" s="961"/>
      <c r="CG32" s="982"/>
      <c r="CH32" s="957"/>
      <c r="CI32" s="958"/>
      <c r="CJ32" s="958"/>
      <c r="CK32" s="958"/>
      <c r="CL32" s="959"/>
      <c r="CM32" s="957"/>
      <c r="CN32" s="958"/>
      <c r="CO32" s="958"/>
      <c r="CP32" s="958"/>
      <c r="CQ32" s="959"/>
      <c r="CR32" s="957"/>
      <c r="CS32" s="958"/>
      <c r="CT32" s="958"/>
      <c r="CU32" s="958"/>
      <c r="CV32" s="959"/>
      <c r="CW32" s="957"/>
      <c r="CX32" s="958"/>
      <c r="CY32" s="958"/>
      <c r="CZ32" s="958"/>
      <c r="DA32" s="959"/>
      <c r="DB32" s="957"/>
      <c r="DC32" s="958"/>
      <c r="DD32" s="958"/>
      <c r="DE32" s="958"/>
      <c r="DF32" s="959"/>
      <c r="DG32" s="957"/>
      <c r="DH32" s="958"/>
      <c r="DI32" s="958"/>
      <c r="DJ32" s="958"/>
      <c r="DK32" s="959"/>
      <c r="DL32" s="957"/>
      <c r="DM32" s="958"/>
      <c r="DN32" s="958"/>
      <c r="DO32" s="958"/>
      <c r="DP32" s="959"/>
      <c r="DQ32" s="957"/>
      <c r="DR32" s="958"/>
      <c r="DS32" s="958"/>
      <c r="DT32" s="958"/>
      <c r="DU32" s="959"/>
      <c r="DV32" s="960"/>
      <c r="DW32" s="961"/>
      <c r="DX32" s="961"/>
      <c r="DY32" s="961"/>
      <c r="DZ32" s="962"/>
      <c r="EA32" s="92"/>
    </row>
    <row r="33" spans="1:131" ht="26.25" customHeight="1" x14ac:dyDescent="0.2">
      <c r="A33" s="105">
        <v>6</v>
      </c>
      <c r="B33" s="1001"/>
      <c r="C33" s="1002"/>
      <c r="D33" s="1002"/>
      <c r="E33" s="1002"/>
      <c r="F33" s="1002"/>
      <c r="G33" s="1002"/>
      <c r="H33" s="1002"/>
      <c r="I33" s="1002"/>
      <c r="J33" s="1002"/>
      <c r="K33" s="1002"/>
      <c r="L33" s="1002"/>
      <c r="M33" s="1002"/>
      <c r="N33" s="1002"/>
      <c r="O33" s="1002"/>
      <c r="P33" s="1003"/>
      <c r="Q33" s="1007"/>
      <c r="R33" s="1008"/>
      <c r="S33" s="1008"/>
      <c r="T33" s="1008"/>
      <c r="U33" s="1008"/>
      <c r="V33" s="1008"/>
      <c r="W33" s="1008"/>
      <c r="X33" s="1008"/>
      <c r="Y33" s="1008"/>
      <c r="Z33" s="1008"/>
      <c r="AA33" s="1008"/>
      <c r="AB33" s="1008"/>
      <c r="AC33" s="1008"/>
      <c r="AD33" s="1008"/>
      <c r="AE33" s="1009"/>
      <c r="AF33" s="985"/>
      <c r="AG33" s="986"/>
      <c r="AH33" s="986"/>
      <c r="AI33" s="986"/>
      <c r="AJ33" s="987"/>
      <c r="AK33" s="948"/>
      <c r="AL33" s="939"/>
      <c r="AM33" s="939"/>
      <c r="AN33" s="939"/>
      <c r="AO33" s="939"/>
      <c r="AP33" s="939"/>
      <c r="AQ33" s="939"/>
      <c r="AR33" s="939"/>
      <c r="AS33" s="939"/>
      <c r="AT33" s="939"/>
      <c r="AU33" s="939"/>
      <c r="AV33" s="939"/>
      <c r="AW33" s="939"/>
      <c r="AX33" s="939"/>
      <c r="AY33" s="939"/>
      <c r="AZ33" s="1006"/>
      <c r="BA33" s="1006"/>
      <c r="BB33" s="1006"/>
      <c r="BC33" s="1006"/>
      <c r="BD33" s="1006"/>
      <c r="BE33" s="940"/>
      <c r="BF33" s="940"/>
      <c r="BG33" s="940"/>
      <c r="BH33" s="940"/>
      <c r="BI33" s="941"/>
      <c r="BJ33" s="95"/>
      <c r="BK33" s="95"/>
      <c r="BL33" s="95"/>
      <c r="BM33" s="95"/>
      <c r="BN33" s="95"/>
      <c r="BO33" s="104"/>
      <c r="BP33" s="104"/>
      <c r="BQ33" s="101">
        <v>27</v>
      </c>
      <c r="BR33" s="102"/>
      <c r="BS33" s="960"/>
      <c r="BT33" s="961"/>
      <c r="BU33" s="961"/>
      <c r="BV33" s="961"/>
      <c r="BW33" s="961"/>
      <c r="BX33" s="961"/>
      <c r="BY33" s="961"/>
      <c r="BZ33" s="961"/>
      <c r="CA33" s="961"/>
      <c r="CB33" s="961"/>
      <c r="CC33" s="961"/>
      <c r="CD33" s="961"/>
      <c r="CE33" s="961"/>
      <c r="CF33" s="961"/>
      <c r="CG33" s="982"/>
      <c r="CH33" s="957"/>
      <c r="CI33" s="958"/>
      <c r="CJ33" s="958"/>
      <c r="CK33" s="958"/>
      <c r="CL33" s="959"/>
      <c r="CM33" s="957"/>
      <c r="CN33" s="958"/>
      <c r="CO33" s="958"/>
      <c r="CP33" s="958"/>
      <c r="CQ33" s="959"/>
      <c r="CR33" s="957"/>
      <c r="CS33" s="958"/>
      <c r="CT33" s="958"/>
      <c r="CU33" s="958"/>
      <c r="CV33" s="959"/>
      <c r="CW33" s="957"/>
      <c r="CX33" s="958"/>
      <c r="CY33" s="958"/>
      <c r="CZ33" s="958"/>
      <c r="DA33" s="959"/>
      <c r="DB33" s="957"/>
      <c r="DC33" s="958"/>
      <c r="DD33" s="958"/>
      <c r="DE33" s="958"/>
      <c r="DF33" s="959"/>
      <c r="DG33" s="957"/>
      <c r="DH33" s="958"/>
      <c r="DI33" s="958"/>
      <c r="DJ33" s="958"/>
      <c r="DK33" s="959"/>
      <c r="DL33" s="957"/>
      <c r="DM33" s="958"/>
      <c r="DN33" s="958"/>
      <c r="DO33" s="958"/>
      <c r="DP33" s="959"/>
      <c r="DQ33" s="957"/>
      <c r="DR33" s="958"/>
      <c r="DS33" s="958"/>
      <c r="DT33" s="958"/>
      <c r="DU33" s="959"/>
      <c r="DV33" s="960"/>
      <c r="DW33" s="961"/>
      <c r="DX33" s="961"/>
      <c r="DY33" s="961"/>
      <c r="DZ33" s="962"/>
      <c r="EA33" s="92"/>
    </row>
    <row r="34" spans="1:131" ht="26.25" customHeight="1" x14ac:dyDescent="0.2">
      <c r="A34" s="105">
        <v>7</v>
      </c>
      <c r="B34" s="1001"/>
      <c r="C34" s="1002"/>
      <c r="D34" s="1002"/>
      <c r="E34" s="1002"/>
      <c r="F34" s="1002"/>
      <c r="G34" s="1002"/>
      <c r="H34" s="1002"/>
      <c r="I34" s="1002"/>
      <c r="J34" s="1002"/>
      <c r="K34" s="1002"/>
      <c r="L34" s="1002"/>
      <c r="M34" s="1002"/>
      <c r="N34" s="1002"/>
      <c r="O34" s="1002"/>
      <c r="P34" s="1003"/>
      <c r="Q34" s="1007"/>
      <c r="R34" s="1008"/>
      <c r="S34" s="1008"/>
      <c r="T34" s="1008"/>
      <c r="U34" s="1008"/>
      <c r="V34" s="1008"/>
      <c r="W34" s="1008"/>
      <c r="X34" s="1008"/>
      <c r="Y34" s="1008"/>
      <c r="Z34" s="1008"/>
      <c r="AA34" s="1008"/>
      <c r="AB34" s="1008"/>
      <c r="AC34" s="1008"/>
      <c r="AD34" s="1008"/>
      <c r="AE34" s="1009"/>
      <c r="AF34" s="985"/>
      <c r="AG34" s="986"/>
      <c r="AH34" s="986"/>
      <c r="AI34" s="986"/>
      <c r="AJ34" s="987"/>
      <c r="AK34" s="948"/>
      <c r="AL34" s="939"/>
      <c r="AM34" s="939"/>
      <c r="AN34" s="939"/>
      <c r="AO34" s="939"/>
      <c r="AP34" s="939"/>
      <c r="AQ34" s="939"/>
      <c r="AR34" s="939"/>
      <c r="AS34" s="939"/>
      <c r="AT34" s="939"/>
      <c r="AU34" s="939"/>
      <c r="AV34" s="939"/>
      <c r="AW34" s="939"/>
      <c r="AX34" s="939"/>
      <c r="AY34" s="939"/>
      <c r="AZ34" s="1006"/>
      <c r="BA34" s="1006"/>
      <c r="BB34" s="1006"/>
      <c r="BC34" s="1006"/>
      <c r="BD34" s="1006"/>
      <c r="BE34" s="940"/>
      <c r="BF34" s="940"/>
      <c r="BG34" s="940"/>
      <c r="BH34" s="940"/>
      <c r="BI34" s="941"/>
      <c r="BJ34" s="95"/>
      <c r="BK34" s="95"/>
      <c r="BL34" s="95"/>
      <c r="BM34" s="95"/>
      <c r="BN34" s="95"/>
      <c r="BO34" s="104"/>
      <c r="BP34" s="104"/>
      <c r="BQ34" s="101">
        <v>28</v>
      </c>
      <c r="BR34" s="102"/>
      <c r="BS34" s="960"/>
      <c r="BT34" s="961"/>
      <c r="BU34" s="961"/>
      <c r="BV34" s="961"/>
      <c r="BW34" s="961"/>
      <c r="BX34" s="961"/>
      <c r="BY34" s="961"/>
      <c r="BZ34" s="961"/>
      <c r="CA34" s="961"/>
      <c r="CB34" s="961"/>
      <c r="CC34" s="961"/>
      <c r="CD34" s="961"/>
      <c r="CE34" s="961"/>
      <c r="CF34" s="961"/>
      <c r="CG34" s="982"/>
      <c r="CH34" s="957"/>
      <c r="CI34" s="958"/>
      <c r="CJ34" s="958"/>
      <c r="CK34" s="958"/>
      <c r="CL34" s="959"/>
      <c r="CM34" s="957"/>
      <c r="CN34" s="958"/>
      <c r="CO34" s="958"/>
      <c r="CP34" s="958"/>
      <c r="CQ34" s="959"/>
      <c r="CR34" s="957"/>
      <c r="CS34" s="958"/>
      <c r="CT34" s="958"/>
      <c r="CU34" s="958"/>
      <c r="CV34" s="959"/>
      <c r="CW34" s="957"/>
      <c r="CX34" s="958"/>
      <c r="CY34" s="958"/>
      <c r="CZ34" s="958"/>
      <c r="DA34" s="959"/>
      <c r="DB34" s="957"/>
      <c r="DC34" s="958"/>
      <c r="DD34" s="958"/>
      <c r="DE34" s="958"/>
      <c r="DF34" s="959"/>
      <c r="DG34" s="957"/>
      <c r="DH34" s="958"/>
      <c r="DI34" s="958"/>
      <c r="DJ34" s="958"/>
      <c r="DK34" s="959"/>
      <c r="DL34" s="957"/>
      <c r="DM34" s="958"/>
      <c r="DN34" s="958"/>
      <c r="DO34" s="958"/>
      <c r="DP34" s="959"/>
      <c r="DQ34" s="957"/>
      <c r="DR34" s="958"/>
      <c r="DS34" s="958"/>
      <c r="DT34" s="958"/>
      <c r="DU34" s="959"/>
      <c r="DV34" s="960"/>
      <c r="DW34" s="961"/>
      <c r="DX34" s="961"/>
      <c r="DY34" s="961"/>
      <c r="DZ34" s="962"/>
      <c r="EA34" s="92"/>
    </row>
    <row r="35" spans="1:131" ht="26.25" customHeight="1" x14ac:dyDescent="0.2">
      <c r="A35" s="105">
        <v>8</v>
      </c>
      <c r="B35" s="1001"/>
      <c r="C35" s="1002"/>
      <c r="D35" s="1002"/>
      <c r="E35" s="1002"/>
      <c r="F35" s="1002"/>
      <c r="G35" s="1002"/>
      <c r="H35" s="1002"/>
      <c r="I35" s="1002"/>
      <c r="J35" s="1002"/>
      <c r="K35" s="1002"/>
      <c r="L35" s="1002"/>
      <c r="M35" s="1002"/>
      <c r="N35" s="1002"/>
      <c r="O35" s="1002"/>
      <c r="P35" s="1003"/>
      <c r="Q35" s="1007"/>
      <c r="R35" s="1008"/>
      <c r="S35" s="1008"/>
      <c r="T35" s="1008"/>
      <c r="U35" s="1008"/>
      <c r="V35" s="1008"/>
      <c r="W35" s="1008"/>
      <c r="X35" s="1008"/>
      <c r="Y35" s="1008"/>
      <c r="Z35" s="1008"/>
      <c r="AA35" s="1008"/>
      <c r="AB35" s="1008"/>
      <c r="AC35" s="1008"/>
      <c r="AD35" s="1008"/>
      <c r="AE35" s="1009"/>
      <c r="AF35" s="985"/>
      <c r="AG35" s="986"/>
      <c r="AH35" s="986"/>
      <c r="AI35" s="986"/>
      <c r="AJ35" s="987"/>
      <c r="AK35" s="948"/>
      <c r="AL35" s="939"/>
      <c r="AM35" s="939"/>
      <c r="AN35" s="939"/>
      <c r="AO35" s="939"/>
      <c r="AP35" s="939"/>
      <c r="AQ35" s="939"/>
      <c r="AR35" s="939"/>
      <c r="AS35" s="939"/>
      <c r="AT35" s="939"/>
      <c r="AU35" s="939"/>
      <c r="AV35" s="939"/>
      <c r="AW35" s="939"/>
      <c r="AX35" s="939"/>
      <c r="AY35" s="939"/>
      <c r="AZ35" s="1006"/>
      <c r="BA35" s="1006"/>
      <c r="BB35" s="1006"/>
      <c r="BC35" s="1006"/>
      <c r="BD35" s="1006"/>
      <c r="BE35" s="940"/>
      <c r="BF35" s="940"/>
      <c r="BG35" s="940"/>
      <c r="BH35" s="940"/>
      <c r="BI35" s="941"/>
      <c r="BJ35" s="95"/>
      <c r="BK35" s="95"/>
      <c r="BL35" s="95"/>
      <c r="BM35" s="95"/>
      <c r="BN35" s="95"/>
      <c r="BO35" s="104"/>
      <c r="BP35" s="104"/>
      <c r="BQ35" s="101">
        <v>29</v>
      </c>
      <c r="BR35" s="102"/>
      <c r="BS35" s="960"/>
      <c r="BT35" s="961"/>
      <c r="BU35" s="961"/>
      <c r="BV35" s="961"/>
      <c r="BW35" s="961"/>
      <c r="BX35" s="961"/>
      <c r="BY35" s="961"/>
      <c r="BZ35" s="961"/>
      <c r="CA35" s="961"/>
      <c r="CB35" s="961"/>
      <c r="CC35" s="961"/>
      <c r="CD35" s="961"/>
      <c r="CE35" s="961"/>
      <c r="CF35" s="961"/>
      <c r="CG35" s="982"/>
      <c r="CH35" s="957"/>
      <c r="CI35" s="958"/>
      <c r="CJ35" s="958"/>
      <c r="CK35" s="958"/>
      <c r="CL35" s="959"/>
      <c r="CM35" s="957"/>
      <c r="CN35" s="958"/>
      <c r="CO35" s="958"/>
      <c r="CP35" s="958"/>
      <c r="CQ35" s="959"/>
      <c r="CR35" s="957"/>
      <c r="CS35" s="958"/>
      <c r="CT35" s="958"/>
      <c r="CU35" s="958"/>
      <c r="CV35" s="959"/>
      <c r="CW35" s="957"/>
      <c r="CX35" s="958"/>
      <c r="CY35" s="958"/>
      <c r="CZ35" s="958"/>
      <c r="DA35" s="959"/>
      <c r="DB35" s="957"/>
      <c r="DC35" s="958"/>
      <c r="DD35" s="958"/>
      <c r="DE35" s="958"/>
      <c r="DF35" s="959"/>
      <c r="DG35" s="957"/>
      <c r="DH35" s="958"/>
      <c r="DI35" s="958"/>
      <c r="DJ35" s="958"/>
      <c r="DK35" s="959"/>
      <c r="DL35" s="957"/>
      <c r="DM35" s="958"/>
      <c r="DN35" s="958"/>
      <c r="DO35" s="958"/>
      <c r="DP35" s="959"/>
      <c r="DQ35" s="957"/>
      <c r="DR35" s="958"/>
      <c r="DS35" s="958"/>
      <c r="DT35" s="958"/>
      <c r="DU35" s="959"/>
      <c r="DV35" s="960"/>
      <c r="DW35" s="961"/>
      <c r="DX35" s="961"/>
      <c r="DY35" s="961"/>
      <c r="DZ35" s="962"/>
      <c r="EA35" s="92"/>
    </row>
    <row r="36" spans="1:131" ht="26.25" customHeight="1" x14ac:dyDescent="0.2">
      <c r="A36" s="105">
        <v>9</v>
      </c>
      <c r="B36" s="1001"/>
      <c r="C36" s="1002"/>
      <c r="D36" s="1002"/>
      <c r="E36" s="1002"/>
      <c r="F36" s="1002"/>
      <c r="G36" s="1002"/>
      <c r="H36" s="1002"/>
      <c r="I36" s="1002"/>
      <c r="J36" s="1002"/>
      <c r="K36" s="1002"/>
      <c r="L36" s="1002"/>
      <c r="M36" s="1002"/>
      <c r="N36" s="1002"/>
      <c r="O36" s="1002"/>
      <c r="P36" s="1003"/>
      <c r="Q36" s="1007"/>
      <c r="R36" s="1008"/>
      <c r="S36" s="1008"/>
      <c r="T36" s="1008"/>
      <c r="U36" s="1008"/>
      <c r="V36" s="1008"/>
      <c r="W36" s="1008"/>
      <c r="X36" s="1008"/>
      <c r="Y36" s="1008"/>
      <c r="Z36" s="1008"/>
      <c r="AA36" s="1008"/>
      <c r="AB36" s="1008"/>
      <c r="AC36" s="1008"/>
      <c r="AD36" s="1008"/>
      <c r="AE36" s="1009"/>
      <c r="AF36" s="985"/>
      <c r="AG36" s="986"/>
      <c r="AH36" s="986"/>
      <c r="AI36" s="986"/>
      <c r="AJ36" s="987"/>
      <c r="AK36" s="948"/>
      <c r="AL36" s="939"/>
      <c r="AM36" s="939"/>
      <c r="AN36" s="939"/>
      <c r="AO36" s="939"/>
      <c r="AP36" s="939"/>
      <c r="AQ36" s="939"/>
      <c r="AR36" s="939"/>
      <c r="AS36" s="939"/>
      <c r="AT36" s="939"/>
      <c r="AU36" s="939"/>
      <c r="AV36" s="939"/>
      <c r="AW36" s="939"/>
      <c r="AX36" s="939"/>
      <c r="AY36" s="939"/>
      <c r="AZ36" s="1006"/>
      <c r="BA36" s="1006"/>
      <c r="BB36" s="1006"/>
      <c r="BC36" s="1006"/>
      <c r="BD36" s="1006"/>
      <c r="BE36" s="940"/>
      <c r="BF36" s="940"/>
      <c r="BG36" s="940"/>
      <c r="BH36" s="940"/>
      <c r="BI36" s="941"/>
      <c r="BJ36" s="95"/>
      <c r="BK36" s="95"/>
      <c r="BL36" s="95"/>
      <c r="BM36" s="95"/>
      <c r="BN36" s="95"/>
      <c r="BO36" s="104"/>
      <c r="BP36" s="104"/>
      <c r="BQ36" s="101">
        <v>30</v>
      </c>
      <c r="BR36" s="102"/>
      <c r="BS36" s="960"/>
      <c r="BT36" s="961"/>
      <c r="BU36" s="961"/>
      <c r="BV36" s="961"/>
      <c r="BW36" s="961"/>
      <c r="BX36" s="961"/>
      <c r="BY36" s="961"/>
      <c r="BZ36" s="961"/>
      <c r="CA36" s="961"/>
      <c r="CB36" s="961"/>
      <c r="CC36" s="961"/>
      <c r="CD36" s="961"/>
      <c r="CE36" s="961"/>
      <c r="CF36" s="961"/>
      <c r="CG36" s="982"/>
      <c r="CH36" s="957"/>
      <c r="CI36" s="958"/>
      <c r="CJ36" s="958"/>
      <c r="CK36" s="958"/>
      <c r="CL36" s="959"/>
      <c r="CM36" s="957"/>
      <c r="CN36" s="958"/>
      <c r="CO36" s="958"/>
      <c r="CP36" s="958"/>
      <c r="CQ36" s="959"/>
      <c r="CR36" s="957"/>
      <c r="CS36" s="958"/>
      <c r="CT36" s="958"/>
      <c r="CU36" s="958"/>
      <c r="CV36" s="959"/>
      <c r="CW36" s="957"/>
      <c r="CX36" s="958"/>
      <c r="CY36" s="958"/>
      <c r="CZ36" s="958"/>
      <c r="DA36" s="959"/>
      <c r="DB36" s="957"/>
      <c r="DC36" s="958"/>
      <c r="DD36" s="958"/>
      <c r="DE36" s="958"/>
      <c r="DF36" s="959"/>
      <c r="DG36" s="957"/>
      <c r="DH36" s="958"/>
      <c r="DI36" s="958"/>
      <c r="DJ36" s="958"/>
      <c r="DK36" s="959"/>
      <c r="DL36" s="957"/>
      <c r="DM36" s="958"/>
      <c r="DN36" s="958"/>
      <c r="DO36" s="958"/>
      <c r="DP36" s="959"/>
      <c r="DQ36" s="957"/>
      <c r="DR36" s="958"/>
      <c r="DS36" s="958"/>
      <c r="DT36" s="958"/>
      <c r="DU36" s="959"/>
      <c r="DV36" s="960"/>
      <c r="DW36" s="961"/>
      <c r="DX36" s="961"/>
      <c r="DY36" s="961"/>
      <c r="DZ36" s="962"/>
      <c r="EA36" s="92"/>
    </row>
    <row r="37" spans="1:131" ht="26.25" customHeight="1" x14ac:dyDescent="0.2">
      <c r="A37" s="105">
        <v>10</v>
      </c>
      <c r="B37" s="1001"/>
      <c r="C37" s="1002"/>
      <c r="D37" s="1002"/>
      <c r="E37" s="1002"/>
      <c r="F37" s="1002"/>
      <c r="G37" s="1002"/>
      <c r="H37" s="1002"/>
      <c r="I37" s="1002"/>
      <c r="J37" s="1002"/>
      <c r="K37" s="1002"/>
      <c r="L37" s="1002"/>
      <c r="M37" s="1002"/>
      <c r="N37" s="1002"/>
      <c r="O37" s="1002"/>
      <c r="P37" s="1003"/>
      <c r="Q37" s="1007"/>
      <c r="R37" s="1008"/>
      <c r="S37" s="1008"/>
      <c r="T37" s="1008"/>
      <c r="U37" s="1008"/>
      <c r="V37" s="1008"/>
      <c r="W37" s="1008"/>
      <c r="X37" s="1008"/>
      <c r="Y37" s="1008"/>
      <c r="Z37" s="1008"/>
      <c r="AA37" s="1008"/>
      <c r="AB37" s="1008"/>
      <c r="AC37" s="1008"/>
      <c r="AD37" s="1008"/>
      <c r="AE37" s="1009"/>
      <c r="AF37" s="985"/>
      <c r="AG37" s="986"/>
      <c r="AH37" s="986"/>
      <c r="AI37" s="986"/>
      <c r="AJ37" s="987"/>
      <c r="AK37" s="948"/>
      <c r="AL37" s="939"/>
      <c r="AM37" s="939"/>
      <c r="AN37" s="939"/>
      <c r="AO37" s="939"/>
      <c r="AP37" s="939"/>
      <c r="AQ37" s="939"/>
      <c r="AR37" s="939"/>
      <c r="AS37" s="939"/>
      <c r="AT37" s="939"/>
      <c r="AU37" s="939"/>
      <c r="AV37" s="939"/>
      <c r="AW37" s="939"/>
      <c r="AX37" s="939"/>
      <c r="AY37" s="939"/>
      <c r="AZ37" s="1006"/>
      <c r="BA37" s="1006"/>
      <c r="BB37" s="1006"/>
      <c r="BC37" s="1006"/>
      <c r="BD37" s="1006"/>
      <c r="BE37" s="940"/>
      <c r="BF37" s="940"/>
      <c r="BG37" s="940"/>
      <c r="BH37" s="940"/>
      <c r="BI37" s="941"/>
      <c r="BJ37" s="95"/>
      <c r="BK37" s="95"/>
      <c r="BL37" s="95"/>
      <c r="BM37" s="95"/>
      <c r="BN37" s="95"/>
      <c r="BO37" s="104"/>
      <c r="BP37" s="104"/>
      <c r="BQ37" s="101">
        <v>31</v>
      </c>
      <c r="BR37" s="102"/>
      <c r="BS37" s="960"/>
      <c r="BT37" s="961"/>
      <c r="BU37" s="961"/>
      <c r="BV37" s="961"/>
      <c r="BW37" s="961"/>
      <c r="BX37" s="961"/>
      <c r="BY37" s="961"/>
      <c r="BZ37" s="961"/>
      <c r="CA37" s="961"/>
      <c r="CB37" s="961"/>
      <c r="CC37" s="961"/>
      <c r="CD37" s="961"/>
      <c r="CE37" s="961"/>
      <c r="CF37" s="961"/>
      <c r="CG37" s="982"/>
      <c r="CH37" s="957"/>
      <c r="CI37" s="958"/>
      <c r="CJ37" s="958"/>
      <c r="CK37" s="958"/>
      <c r="CL37" s="959"/>
      <c r="CM37" s="957"/>
      <c r="CN37" s="958"/>
      <c r="CO37" s="958"/>
      <c r="CP37" s="958"/>
      <c r="CQ37" s="959"/>
      <c r="CR37" s="957"/>
      <c r="CS37" s="958"/>
      <c r="CT37" s="958"/>
      <c r="CU37" s="958"/>
      <c r="CV37" s="959"/>
      <c r="CW37" s="957"/>
      <c r="CX37" s="958"/>
      <c r="CY37" s="958"/>
      <c r="CZ37" s="958"/>
      <c r="DA37" s="959"/>
      <c r="DB37" s="957"/>
      <c r="DC37" s="958"/>
      <c r="DD37" s="958"/>
      <c r="DE37" s="958"/>
      <c r="DF37" s="959"/>
      <c r="DG37" s="957"/>
      <c r="DH37" s="958"/>
      <c r="DI37" s="958"/>
      <c r="DJ37" s="958"/>
      <c r="DK37" s="959"/>
      <c r="DL37" s="957"/>
      <c r="DM37" s="958"/>
      <c r="DN37" s="958"/>
      <c r="DO37" s="958"/>
      <c r="DP37" s="959"/>
      <c r="DQ37" s="957"/>
      <c r="DR37" s="958"/>
      <c r="DS37" s="958"/>
      <c r="DT37" s="958"/>
      <c r="DU37" s="959"/>
      <c r="DV37" s="960"/>
      <c r="DW37" s="961"/>
      <c r="DX37" s="961"/>
      <c r="DY37" s="961"/>
      <c r="DZ37" s="962"/>
      <c r="EA37" s="92"/>
    </row>
    <row r="38" spans="1:131" ht="26.25" customHeight="1" x14ac:dyDescent="0.2">
      <c r="A38" s="105">
        <v>11</v>
      </c>
      <c r="B38" s="1001"/>
      <c r="C38" s="1002"/>
      <c r="D38" s="1002"/>
      <c r="E38" s="1002"/>
      <c r="F38" s="1002"/>
      <c r="G38" s="1002"/>
      <c r="H38" s="1002"/>
      <c r="I38" s="1002"/>
      <c r="J38" s="1002"/>
      <c r="K38" s="1002"/>
      <c r="L38" s="1002"/>
      <c r="M38" s="1002"/>
      <c r="N38" s="1002"/>
      <c r="O38" s="1002"/>
      <c r="P38" s="1003"/>
      <c r="Q38" s="1007"/>
      <c r="R38" s="1008"/>
      <c r="S38" s="1008"/>
      <c r="T38" s="1008"/>
      <c r="U38" s="1008"/>
      <c r="V38" s="1008"/>
      <c r="W38" s="1008"/>
      <c r="X38" s="1008"/>
      <c r="Y38" s="1008"/>
      <c r="Z38" s="1008"/>
      <c r="AA38" s="1008"/>
      <c r="AB38" s="1008"/>
      <c r="AC38" s="1008"/>
      <c r="AD38" s="1008"/>
      <c r="AE38" s="1009"/>
      <c r="AF38" s="985"/>
      <c r="AG38" s="986"/>
      <c r="AH38" s="986"/>
      <c r="AI38" s="986"/>
      <c r="AJ38" s="987"/>
      <c r="AK38" s="948"/>
      <c r="AL38" s="939"/>
      <c r="AM38" s="939"/>
      <c r="AN38" s="939"/>
      <c r="AO38" s="939"/>
      <c r="AP38" s="939"/>
      <c r="AQ38" s="939"/>
      <c r="AR38" s="939"/>
      <c r="AS38" s="939"/>
      <c r="AT38" s="939"/>
      <c r="AU38" s="939"/>
      <c r="AV38" s="939"/>
      <c r="AW38" s="939"/>
      <c r="AX38" s="939"/>
      <c r="AY38" s="939"/>
      <c r="AZ38" s="1006"/>
      <c r="BA38" s="1006"/>
      <c r="BB38" s="1006"/>
      <c r="BC38" s="1006"/>
      <c r="BD38" s="1006"/>
      <c r="BE38" s="940"/>
      <c r="BF38" s="940"/>
      <c r="BG38" s="940"/>
      <c r="BH38" s="940"/>
      <c r="BI38" s="941"/>
      <c r="BJ38" s="95"/>
      <c r="BK38" s="95"/>
      <c r="BL38" s="95"/>
      <c r="BM38" s="95"/>
      <c r="BN38" s="95"/>
      <c r="BO38" s="104"/>
      <c r="BP38" s="104"/>
      <c r="BQ38" s="101">
        <v>32</v>
      </c>
      <c r="BR38" s="102"/>
      <c r="BS38" s="960"/>
      <c r="BT38" s="961"/>
      <c r="BU38" s="961"/>
      <c r="BV38" s="961"/>
      <c r="BW38" s="961"/>
      <c r="BX38" s="961"/>
      <c r="BY38" s="961"/>
      <c r="BZ38" s="961"/>
      <c r="CA38" s="961"/>
      <c r="CB38" s="961"/>
      <c r="CC38" s="961"/>
      <c r="CD38" s="961"/>
      <c r="CE38" s="961"/>
      <c r="CF38" s="961"/>
      <c r="CG38" s="982"/>
      <c r="CH38" s="957"/>
      <c r="CI38" s="958"/>
      <c r="CJ38" s="958"/>
      <c r="CK38" s="958"/>
      <c r="CL38" s="959"/>
      <c r="CM38" s="957"/>
      <c r="CN38" s="958"/>
      <c r="CO38" s="958"/>
      <c r="CP38" s="958"/>
      <c r="CQ38" s="959"/>
      <c r="CR38" s="957"/>
      <c r="CS38" s="958"/>
      <c r="CT38" s="958"/>
      <c r="CU38" s="958"/>
      <c r="CV38" s="959"/>
      <c r="CW38" s="957"/>
      <c r="CX38" s="958"/>
      <c r="CY38" s="958"/>
      <c r="CZ38" s="958"/>
      <c r="DA38" s="959"/>
      <c r="DB38" s="957"/>
      <c r="DC38" s="958"/>
      <c r="DD38" s="958"/>
      <c r="DE38" s="958"/>
      <c r="DF38" s="959"/>
      <c r="DG38" s="957"/>
      <c r="DH38" s="958"/>
      <c r="DI38" s="958"/>
      <c r="DJ38" s="958"/>
      <c r="DK38" s="959"/>
      <c r="DL38" s="957"/>
      <c r="DM38" s="958"/>
      <c r="DN38" s="958"/>
      <c r="DO38" s="958"/>
      <c r="DP38" s="959"/>
      <c r="DQ38" s="957"/>
      <c r="DR38" s="958"/>
      <c r="DS38" s="958"/>
      <c r="DT38" s="958"/>
      <c r="DU38" s="959"/>
      <c r="DV38" s="960"/>
      <c r="DW38" s="961"/>
      <c r="DX38" s="961"/>
      <c r="DY38" s="961"/>
      <c r="DZ38" s="962"/>
      <c r="EA38" s="92"/>
    </row>
    <row r="39" spans="1:131" ht="26.25" customHeight="1" x14ac:dyDescent="0.2">
      <c r="A39" s="105">
        <v>12</v>
      </c>
      <c r="B39" s="1001"/>
      <c r="C39" s="1002"/>
      <c r="D39" s="1002"/>
      <c r="E39" s="1002"/>
      <c r="F39" s="1002"/>
      <c r="G39" s="1002"/>
      <c r="H39" s="1002"/>
      <c r="I39" s="1002"/>
      <c r="J39" s="1002"/>
      <c r="K39" s="1002"/>
      <c r="L39" s="1002"/>
      <c r="M39" s="1002"/>
      <c r="N39" s="1002"/>
      <c r="O39" s="1002"/>
      <c r="P39" s="1003"/>
      <c r="Q39" s="1007"/>
      <c r="R39" s="1008"/>
      <c r="S39" s="1008"/>
      <c r="T39" s="1008"/>
      <c r="U39" s="1008"/>
      <c r="V39" s="1008"/>
      <c r="W39" s="1008"/>
      <c r="X39" s="1008"/>
      <c r="Y39" s="1008"/>
      <c r="Z39" s="1008"/>
      <c r="AA39" s="1008"/>
      <c r="AB39" s="1008"/>
      <c r="AC39" s="1008"/>
      <c r="AD39" s="1008"/>
      <c r="AE39" s="1009"/>
      <c r="AF39" s="985"/>
      <c r="AG39" s="986"/>
      <c r="AH39" s="986"/>
      <c r="AI39" s="986"/>
      <c r="AJ39" s="987"/>
      <c r="AK39" s="948"/>
      <c r="AL39" s="939"/>
      <c r="AM39" s="939"/>
      <c r="AN39" s="939"/>
      <c r="AO39" s="939"/>
      <c r="AP39" s="939"/>
      <c r="AQ39" s="939"/>
      <c r="AR39" s="939"/>
      <c r="AS39" s="939"/>
      <c r="AT39" s="939"/>
      <c r="AU39" s="939"/>
      <c r="AV39" s="939"/>
      <c r="AW39" s="939"/>
      <c r="AX39" s="939"/>
      <c r="AY39" s="939"/>
      <c r="AZ39" s="1006"/>
      <c r="BA39" s="1006"/>
      <c r="BB39" s="1006"/>
      <c r="BC39" s="1006"/>
      <c r="BD39" s="1006"/>
      <c r="BE39" s="940"/>
      <c r="BF39" s="940"/>
      <c r="BG39" s="940"/>
      <c r="BH39" s="940"/>
      <c r="BI39" s="941"/>
      <c r="BJ39" s="95"/>
      <c r="BK39" s="95"/>
      <c r="BL39" s="95"/>
      <c r="BM39" s="95"/>
      <c r="BN39" s="95"/>
      <c r="BO39" s="104"/>
      <c r="BP39" s="104"/>
      <c r="BQ39" s="101">
        <v>33</v>
      </c>
      <c r="BR39" s="102"/>
      <c r="BS39" s="960"/>
      <c r="BT39" s="961"/>
      <c r="BU39" s="961"/>
      <c r="BV39" s="961"/>
      <c r="BW39" s="961"/>
      <c r="BX39" s="961"/>
      <c r="BY39" s="961"/>
      <c r="BZ39" s="961"/>
      <c r="CA39" s="961"/>
      <c r="CB39" s="961"/>
      <c r="CC39" s="961"/>
      <c r="CD39" s="961"/>
      <c r="CE39" s="961"/>
      <c r="CF39" s="961"/>
      <c r="CG39" s="982"/>
      <c r="CH39" s="957"/>
      <c r="CI39" s="958"/>
      <c r="CJ39" s="958"/>
      <c r="CK39" s="958"/>
      <c r="CL39" s="959"/>
      <c r="CM39" s="957"/>
      <c r="CN39" s="958"/>
      <c r="CO39" s="958"/>
      <c r="CP39" s="958"/>
      <c r="CQ39" s="959"/>
      <c r="CR39" s="957"/>
      <c r="CS39" s="958"/>
      <c r="CT39" s="958"/>
      <c r="CU39" s="958"/>
      <c r="CV39" s="959"/>
      <c r="CW39" s="957"/>
      <c r="CX39" s="958"/>
      <c r="CY39" s="958"/>
      <c r="CZ39" s="958"/>
      <c r="DA39" s="959"/>
      <c r="DB39" s="957"/>
      <c r="DC39" s="958"/>
      <c r="DD39" s="958"/>
      <c r="DE39" s="958"/>
      <c r="DF39" s="959"/>
      <c r="DG39" s="957"/>
      <c r="DH39" s="958"/>
      <c r="DI39" s="958"/>
      <c r="DJ39" s="958"/>
      <c r="DK39" s="959"/>
      <c r="DL39" s="957"/>
      <c r="DM39" s="958"/>
      <c r="DN39" s="958"/>
      <c r="DO39" s="958"/>
      <c r="DP39" s="959"/>
      <c r="DQ39" s="957"/>
      <c r="DR39" s="958"/>
      <c r="DS39" s="958"/>
      <c r="DT39" s="958"/>
      <c r="DU39" s="959"/>
      <c r="DV39" s="960"/>
      <c r="DW39" s="961"/>
      <c r="DX39" s="961"/>
      <c r="DY39" s="961"/>
      <c r="DZ39" s="962"/>
      <c r="EA39" s="92"/>
    </row>
    <row r="40" spans="1:131" ht="26.25" customHeight="1" x14ac:dyDescent="0.2">
      <c r="A40" s="101">
        <v>13</v>
      </c>
      <c r="B40" s="1001"/>
      <c r="C40" s="1002"/>
      <c r="D40" s="1002"/>
      <c r="E40" s="1002"/>
      <c r="F40" s="1002"/>
      <c r="G40" s="1002"/>
      <c r="H40" s="1002"/>
      <c r="I40" s="1002"/>
      <c r="J40" s="1002"/>
      <c r="K40" s="1002"/>
      <c r="L40" s="1002"/>
      <c r="M40" s="1002"/>
      <c r="N40" s="1002"/>
      <c r="O40" s="1002"/>
      <c r="P40" s="1003"/>
      <c r="Q40" s="1007"/>
      <c r="R40" s="1008"/>
      <c r="S40" s="1008"/>
      <c r="T40" s="1008"/>
      <c r="U40" s="1008"/>
      <c r="V40" s="1008"/>
      <c r="W40" s="1008"/>
      <c r="X40" s="1008"/>
      <c r="Y40" s="1008"/>
      <c r="Z40" s="1008"/>
      <c r="AA40" s="1008"/>
      <c r="AB40" s="1008"/>
      <c r="AC40" s="1008"/>
      <c r="AD40" s="1008"/>
      <c r="AE40" s="1009"/>
      <c r="AF40" s="985"/>
      <c r="AG40" s="986"/>
      <c r="AH40" s="986"/>
      <c r="AI40" s="986"/>
      <c r="AJ40" s="987"/>
      <c r="AK40" s="948"/>
      <c r="AL40" s="939"/>
      <c r="AM40" s="939"/>
      <c r="AN40" s="939"/>
      <c r="AO40" s="939"/>
      <c r="AP40" s="939"/>
      <c r="AQ40" s="939"/>
      <c r="AR40" s="939"/>
      <c r="AS40" s="939"/>
      <c r="AT40" s="939"/>
      <c r="AU40" s="939"/>
      <c r="AV40" s="939"/>
      <c r="AW40" s="939"/>
      <c r="AX40" s="939"/>
      <c r="AY40" s="939"/>
      <c r="AZ40" s="1006"/>
      <c r="BA40" s="1006"/>
      <c r="BB40" s="1006"/>
      <c r="BC40" s="1006"/>
      <c r="BD40" s="1006"/>
      <c r="BE40" s="940"/>
      <c r="BF40" s="940"/>
      <c r="BG40" s="940"/>
      <c r="BH40" s="940"/>
      <c r="BI40" s="941"/>
      <c r="BJ40" s="95"/>
      <c r="BK40" s="95"/>
      <c r="BL40" s="95"/>
      <c r="BM40" s="95"/>
      <c r="BN40" s="95"/>
      <c r="BO40" s="104"/>
      <c r="BP40" s="104"/>
      <c r="BQ40" s="101">
        <v>34</v>
      </c>
      <c r="BR40" s="102"/>
      <c r="BS40" s="960"/>
      <c r="BT40" s="961"/>
      <c r="BU40" s="961"/>
      <c r="BV40" s="961"/>
      <c r="BW40" s="961"/>
      <c r="BX40" s="961"/>
      <c r="BY40" s="961"/>
      <c r="BZ40" s="961"/>
      <c r="CA40" s="961"/>
      <c r="CB40" s="961"/>
      <c r="CC40" s="961"/>
      <c r="CD40" s="961"/>
      <c r="CE40" s="961"/>
      <c r="CF40" s="961"/>
      <c r="CG40" s="982"/>
      <c r="CH40" s="957"/>
      <c r="CI40" s="958"/>
      <c r="CJ40" s="958"/>
      <c r="CK40" s="958"/>
      <c r="CL40" s="959"/>
      <c r="CM40" s="957"/>
      <c r="CN40" s="958"/>
      <c r="CO40" s="958"/>
      <c r="CP40" s="958"/>
      <c r="CQ40" s="959"/>
      <c r="CR40" s="957"/>
      <c r="CS40" s="958"/>
      <c r="CT40" s="958"/>
      <c r="CU40" s="958"/>
      <c r="CV40" s="959"/>
      <c r="CW40" s="957"/>
      <c r="CX40" s="958"/>
      <c r="CY40" s="958"/>
      <c r="CZ40" s="958"/>
      <c r="DA40" s="959"/>
      <c r="DB40" s="957"/>
      <c r="DC40" s="958"/>
      <c r="DD40" s="958"/>
      <c r="DE40" s="958"/>
      <c r="DF40" s="959"/>
      <c r="DG40" s="957"/>
      <c r="DH40" s="958"/>
      <c r="DI40" s="958"/>
      <c r="DJ40" s="958"/>
      <c r="DK40" s="959"/>
      <c r="DL40" s="957"/>
      <c r="DM40" s="958"/>
      <c r="DN40" s="958"/>
      <c r="DO40" s="958"/>
      <c r="DP40" s="959"/>
      <c r="DQ40" s="957"/>
      <c r="DR40" s="958"/>
      <c r="DS40" s="958"/>
      <c r="DT40" s="958"/>
      <c r="DU40" s="959"/>
      <c r="DV40" s="960"/>
      <c r="DW40" s="961"/>
      <c r="DX40" s="961"/>
      <c r="DY40" s="961"/>
      <c r="DZ40" s="962"/>
      <c r="EA40" s="92"/>
    </row>
    <row r="41" spans="1:131" ht="26.25" customHeight="1" x14ac:dyDescent="0.2">
      <c r="A41" s="101">
        <v>14</v>
      </c>
      <c r="B41" s="1001"/>
      <c r="C41" s="1002"/>
      <c r="D41" s="1002"/>
      <c r="E41" s="1002"/>
      <c r="F41" s="1002"/>
      <c r="G41" s="1002"/>
      <c r="H41" s="1002"/>
      <c r="I41" s="1002"/>
      <c r="J41" s="1002"/>
      <c r="K41" s="1002"/>
      <c r="L41" s="1002"/>
      <c r="M41" s="1002"/>
      <c r="N41" s="1002"/>
      <c r="O41" s="1002"/>
      <c r="P41" s="1003"/>
      <c r="Q41" s="1007"/>
      <c r="R41" s="1008"/>
      <c r="S41" s="1008"/>
      <c r="T41" s="1008"/>
      <c r="U41" s="1008"/>
      <c r="V41" s="1008"/>
      <c r="W41" s="1008"/>
      <c r="X41" s="1008"/>
      <c r="Y41" s="1008"/>
      <c r="Z41" s="1008"/>
      <c r="AA41" s="1008"/>
      <c r="AB41" s="1008"/>
      <c r="AC41" s="1008"/>
      <c r="AD41" s="1008"/>
      <c r="AE41" s="1009"/>
      <c r="AF41" s="985"/>
      <c r="AG41" s="986"/>
      <c r="AH41" s="986"/>
      <c r="AI41" s="986"/>
      <c r="AJ41" s="987"/>
      <c r="AK41" s="948"/>
      <c r="AL41" s="939"/>
      <c r="AM41" s="939"/>
      <c r="AN41" s="939"/>
      <c r="AO41" s="939"/>
      <c r="AP41" s="939"/>
      <c r="AQ41" s="939"/>
      <c r="AR41" s="939"/>
      <c r="AS41" s="939"/>
      <c r="AT41" s="939"/>
      <c r="AU41" s="939"/>
      <c r="AV41" s="939"/>
      <c r="AW41" s="939"/>
      <c r="AX41" s="939"/>
      <c r="AY41" s="939"/>
      <c r="AZ41" s="1006"/>
      <c r="BA41" s="1006"/>
      <c r="BB41" s="1006"/>
      <c r="BC41" s="1006"/>
      <c r="BD41" s="1006"/>
      <c r="BE41" s="940"/>
      <c r="BF41" s="940"/>
      <c r="BG41" s="940"/>
      <c r="BH41" s="940"/>
      <c r="BI41" s="941"/>
      <c r="BJ41" s="95"/>
      <c r="BK41" s="95"/>
      <c r="BL41" s="95"/>
      <c r="BM41" s="95"/>
      <c r="BN41" s="95"/>
      <c r="BO41" s="104"/>
      <c r="BP41" s="104"/>
      <c r="BQ41" s="101">
        <v>35</v>
      </c>
      <c r="BR41" s="102"/>
      <c r="BS41" s="960"/>
      <c r="BT41" s="961"/>
      <c r="BU41" s="961"/>
      <c r="BV41" s="961"/>
      <c r="BW41" s="961"/>
      <c r="BX41" s="961"/>
      <c r="BY41" s="961"/>
      <c r="BZ41" s="961"/>
      <c r="CA41" s="961"/>
      <c r="CB41" s="961"/>
      <c r="CC41" s="961"/>
      <c r="CD41" s="961"/>
      <c r="CE41" s="961"/>
      <c r="CF41" s="961"/>
      <c r="CG41" s="982"/>
      <c r="CH41" s="957"/>
      <c r="CI41" s="958"/>
      <c r="CJ41" s="958"/>
      <c r="CK41" s="958"/>
      <c r="CL41" s="959"/>
      <c r="CM41" s="957"/>
      <c r="CN41" s="958"/>
      <c r="CO41" s="958"/>
      <c r="CP41" s="958"/>
      <c r="CQ41" s="959"/>
      <c r="CR41" s="957"/>
      <c r="CS41" s="958"/>
      <c r="CT41" s="958"/>
      <c r="CU41" s="958"/>
      <c r="CV41" s="959"/>
      <c r="CW41" s="957"/>
      <c r="CX41" s="958"/>
      <c r="CY41" s="958"/>
      <c r="CZ41" s="958"/>
      <c r="DA41" s="959"/>
      <c r="DB41" s="957"/>
      <c r="DC41" s="958"/>
      <c r="DD41" s="958"/>
      <c r="DE41" s="958"/>
      <c r="DF41" s="959"/>
      <c r="DG41" s="957"/>
      <c r="DH41" s="958"/>
      <c r="DI41" s="958"/>
      <c r="DJ41" s="958"/>
      <c r="DK41" s="959"/>
      <c r="DL41" s="957"/>
      <c r="DM41" s="958"/>
      <c r="DN41" s="958"/>
      <c r="DO41" s="958"/>
      <c r="DP41" s="959"/>
      <c r="DQ41" s="957"/>
      <c r="DR41" s="958"/>
      <c r="DS41" s="958"/>
      <c r="DT41" s="958"/>
      <c r="DU41" s="959"/>
      <c r="DV41" s="960"/>
      <c r="DW41" s="961"/>
      <c r="DX41" s="961"/>
      <c r="DY41" s="961"/>
      <c r="DZ41" s="962"/>
      <c r="EA41" s="92"/>
    </row>
    <row r="42" spans="1:131" ht="26.25" customHeight="1" x14ac:dyDescent="0.2">
      <c r="A42" s="101">
        <v>15</v>
      </c>
      <c r="B42" s="1001"/>
      <c r="C42" s="1002"/>
      <c r="D42" s="1002"/>
      <c r="E42" s="1002"/>
      <c r="F42" s="1002"/>
      <c r="G42" s="1002"/>
      <c r="H42" s="1002"/>
      <c r="I42" s="1002"/>
      <c r="J42" s="1002"/>
      <c r="K42" s="1002"/>
      <c r="L42" s="1002"/>
      <c r="M42" s="1002"/>
      <c r="N42" s="1002"/>
      <c r="O42" s="1002"/>
      <c r="P42" s="1003"/>
      <c r="Q42" s="1007"/>
      <c r="R42" s="1008"/>
      <c r="S42" s="1008"/>
      <c r="T42" s="1008"/>
      <c r="U42" s="1008"/>
      <c r="V42" s="1008"/>
      <c r="W42" s="1008"/>
      <c r="X42" s="1008"/>
      <c r="Y42" s="1008"/>
      <c r="Z42" s="1008"/>
      <c r="AA42" s="1008"/>
      <c r="AB42" s="1008"/>
      <c r="AC42" s="1008"/>
      <c r="AD42" s="1008"/>
      <c r="AE42" s="1009"/>
      <c r="AF42" s="985"/>
      <c r="AG42" s="986"/>
      <c r="AH42" s="986"/>
      <c r="AI42" s="986"/>
      <c r="AJ42" s="987"/>
      <c r="AK42" s="948"/>
      <c r="AL42" s="939"/>
      <c r="AM42" s="939"/>
      <c r="AN42" s="939"/>
      <c r="AO42" s="939"/>
      <c r="AP42" s="939"/>
      <c r="AQ42" s="939"/>
      <c r="AR42" s="939"/>
      <c r="AS42" s="939"/>
      <c r="AT42" s="939"/>
      <c r="AU42" s="939"/>
      <c r="AV42" s="939"/>
      <c r="AW42" s="939"/>
      <c r="AX42" s="939"/>
      <c r="AY42" s="939"/>
      <c r="AZ42" s="1006"/>
      <c r="BA42" s="1006"/>
      <c r="BB42" s="1006"/>
      <c r="BC42" s="1006"/>
      <c r="BD42" s="1006"/>
      <c r="BE42" s="940"/>
      <c r="BF42" s="940"/>
      <c r="BG42" s="940"/>
      <c r="BH42" s="940"/>
      <c r="BI42" s="941"/>
      <c r="BJ42" s="95"/>
      <c r="BK42" s="95"/>
      <c r="BL42" s="95"/>
      <c r="BM42" s="95"/>
      <c r="BN42" s="95"/>
      <c r="BO42" s="104"/>
      <c r="BP42" s="104"/>
      <c r="BQ42" s="101">
        <v>36</v>
      </c>
      <c r="BR42" s="102"/>
      <c r="BS42" s="960"/>
      <c r="BT42" s="961"/>
      <c r="BU42" s="961"/>
      <c r="BV42" s="961"/>
      <c r="BW42" s="961"/>
      <c r="BX42" s="961"/>
      <c r="BY42" s="961"/>
      <c r="BZ42" s="961"/>
      <c r="CA42" s="961"/>
      <c r="CB42" s="961"/>
      <c r="CC42" s="961"/>
      <c r="CD42" s="961"/>
      <c r="CE42" s="961"/>
      <c r="CF42" s="961"/>
      <c r="CG42" s="982"/>
      <c r="CH42" s="957"/>
      <c r="CI42" s="958"/>
      <c r="CJ42" s="958"/>
      <c r="CK42" s="958"/>
      <c r="CL42" s="959"/>
      <c r="CM42" s="957"/>
      <c r="CN42" s="958"/>
      <c r="CO42" s="958"/>
      <c r="CP42" s="958"/>
      <c r="CQ42" s="959"/>
      <c r="CR42" s="957"/>
      <c r="CS42" s="958"/>
      <c r="CT42" s="958"/>
      <c r="CU42" s="958"/>
      <c r="CV42" s="959"/>
      <c r="CW42" s="957"/>
      <c r="CX42" s="958"/>
      <c r="CY42" s="958"/>
      <c r="CZ42" s="958"/>
      <c r="DA42" s="959"/>
      <c r="DB42" s="957"/>
      <c r="DC42" s="958"/>
      <c r="DD42" s="958"/>
      <c r="DE42" s="958"/>
      <c r="DF42" s="959"/>
      <c r="DG42" s="957"/>
      <c r="DH42" s="958"/>
      <c r="DI42" s="958"/>
      <c r="DJ42" s="958"/>
      <c r="DK42" s="959"/>
      <c r="DL42" s="957"/>
      <c r="DM42" s="958"/>
      <c r="DN42" s="958"/>
      <c r="DO42" s="958"/>
      <c r="DP42" s="959"/>
      <c r="DQ42" s="957"/>
      <c r="DR42" s="958"/>
      <c r="DS42" s="958"/>
      <c r="DT42" s="958"/>
      <c r="DU42" s="959"/>
      <c r="DV42" s="960"/>
      <c r="DW42" s="961"/>
      <c r="DX42" s="961"/>
      <c r="DY42" s="961"/>
      <c r="DZ42" s="962"/>
      <c r="EA42" s="92"/>
    </row>
    <row r="43" spans="1:131" ht="26.25" customHeight="1" x14ac:dyDescent="0.2">
      <c r="A43" s="101">
        <v>16</v>
      </c>
      <c r="B43" s="1001"/>
      <c r="C43" s="1002"/>
      <c r="D43" s="1002"/>
      <c r="E43" s="1002"/>
      <c r="F43" s="1002"/>
      <c r="G43" s="1002"/>
      <c r="H43" s="1002"/>
      <c r="I43" s="1002"/>
      <c r="J43" s="1002"/>
      <c r="K43" s="1002"/>
      <c r="L43" s="1002"/>
      <c r="M43" s="1002"/>
      <c r="N43" s="1002"/>
      <c r="O43" s="1002"/>
      <c r="P43" s="1003"/>
      <c r="Q43" s="1007"/>
      <c r="R43" s="1008"/>
      <c r="S43" s="1008"/>
      <c r="T43" s="1008"/>
      <c r="U43" s="1008"/>
      <c r="V43" s="1008"/>
      <c r="W43" s="1008"/>
      <c r="X43" s="1008"/>
      <c r="Y43" s="1008"/>
      <c r="Z43" s="1008"/>
      <c r="AA43" s="1008"/>
      <c r="AB43" s="1008"/>
      <c r="AC43" s="1008"/>
      <c r="AD43" s="1008"/>
      <c r="AE43" s="1009"/>
      <c r="AF43" s="985"/>
      <c r="AG43" s="986"/>
      <c r="AH43" s="986"/>
      <c r="AI43" s="986"/>
      <c r="AJ43" s="987"/>
      <c r="AK43" s="948"/>
      <c r="AL43" s="939"/>
      <c r="AM43" s="939"/>
      <c r="AN43" s="939"/>
      <c r="AO43" s="939"/>
      <c r="AP43" s="939"/>
      <c r="AQ43" s="939"/>
      <c r="AR43" s="939"/>
      <c r="AS43" s="939"/>
      <c r="AT43" s="939"/>
      <c r="AU43" s="939"/>
      <c r="AV43" s="939"/>
      <c r="AW43" s="939"/>
      <c r="AX43" s="939"/>
      <c r="AY43" s="939"/>
      <c r="AZ43" s="1006"/>
      <c r="BA43" s="1006"/>
      <c r="BB43" s="1006"/>
      <c r="BC43" s="1006"/>
      <c r="BD43" s="1006"/>
      <c r="BE43" s="940"/>
      <c r="BF43" s="940"/>
      <c r="BG43" s="940"/>
      <c r="BH43" s="940"/>
      <c r="BI43" s="941"/>
      <c r="BJ43" s="95"/>
      <c r="BK43" s="95"/>
      <c r="BL43" s="95"/>
      <c r="BM43" s="95"/>
      <c r="BN43" s="95"/>
      <c r="BO43" s="104"/>
      <c r="BP43" s="104"/>
      <c r="BQ43" s="101">
        <v>37</v>
      </c>
      <c r="BR43" s="102"/>
      <c r="BS43" s="960"/>
      <c r="BT43" s="961"/>
      <c r="BU43" s="961"/>
      <c r="BV43" s="961"/>
      <c r="BW43" s="961"/>
      <c r="BX43" s="961"/>
      <c r="BY43" s="961"/>
      <c r="BZ43" s="961"/>
      <c r="CA43" s="961"/>
      <c r="CB43" s="961"/>
      <c r="CC43" s="961"/>
      <c r="CD43" s="961"/>
      <c r="CE43" s="961"/>
      <c r="CF43" s="961"/>
      <c r="CG43" s="982"/>
      <c r="CH43" s="957"/>
      <c r="CI43" s="958"/>
      <c r="CJ43" s="958"/>
      <c r="CK43" s="958"/>
      <c r="CL43" s="959"/>
      <c r="CM43" s="957"/>
      <c r="CN43" s="958"/>
      <c r="CO43" s="958"/>
      <c r="CP43" s="958"/>
      <c r="CQ43" s="959"/>
      <c r="CR43" s="957"/>
      <c r="CS43" s="958"/>
      <c r="CT43" s="958"/>
      <c r="CU43" s="958"/>
      <c r="CV43" s="959"/>
      <c r="CW43" s="957"/>
      <c r="CX43" s="958"/>
      <c r="CY43" s="958"/>
      <c r="CZ43" s="958"/>
      <c r="DA43" s="959"/>
      <c r="DB43" s="957"/>
      <c r="DC43" s="958"/>
      <c r="DD43" s="958"/>
      <c r="DE43" s="958"/>
      <c r="DF43" s="959"/>
      <c r="DG43" s="957"/>
      <c r="DH43" s="958"/>
      <c r="DI43" s="958"/>
      <c r="DJ43" s="958"/>
      <c r="DK43" s="959"/>
      <c r="DL43" s="957"/>
      <c r="DM43" s="958"/>
      <c r="DN43" s="958"/>
      <c r="DO43" s="958"/>
      <c r="DP43" s="959"/>
      <c r="DQ43" s="957"/>
      <c r="DR43" s="958"/>
      <c r="DS43" s="958"/>
      <c r="DT43" s="958"/>
      <c r="DU43" s="959"/>
      <c r="DV43" s="960"/>
      <c r="DW43" s="961"/>
      <c r="DX43" s="961"/>
      <c r="DY43" s="961"/>
      <c r="DZ43" s="962"/>
      <c r="EA43" s="92"/>
    </row>
    <row r="44" spans="1:131" ht="26.25" customHeight="1" x14ac:dyDescent="0.2">
      <c r="A44" s="101">
        <v>17</v>
      </c>
      <c r="B44" s="1001"/>
      <c r="C44" s="1002"/>
      <c r="D44" s="1002"/>
      <c r="E44" s="1002"/>
      <c r="F44" s="1002"/>
      <c r="G44" s="1002"/>
      <c r="H44" s="1002"/>
      <c r="I44" s="1002"/>
      <c r="J44" s="1002"/>
      <c r="K44" s="1002"/>
      <c r="L44" s="1002"/>
      <c r="M44" s="1002"/>
      <c r="N44" s="1002"/>
      <c r="O44" s="1002"/>
      <c r="P44" s="1003"/>
      <c r="Q44" s="1007"/>
      <c r="R44" s="1008"/>
      <c r="S44" s="1008"/>
      <c r="T44" s="1008"/>
      <c r="U44" s="1008"/>
      <c r="V44" s="1008"/>
      <c r="W44" s="1008"/>
      <c r="X44" s="1008"/>
      <c r="Y44" s="1008"/>
      <c r="Z44" s="1008"/>
      <c r="AA44" s="1008"/>
      <c r="AB44" s="1008"/>
      <c r="AC44" s="1008"/>
      <c r="AD44" s="1008"/>
      <c r="AE44" s="1009"/>
      <c r="AF44" s="985"/>
      <c r="AG44" s="986"/>
      <c r="AH44" s="986"/>
      <c r="AI44" s="986"/>
      <c r="AJ44" s="987"/>
      <c r="AK44" s="948"/>
      <c r="AL44" s="939"/>
      <c r="AM44" s="939"/>
      <c r="AN44" s="939"/>
      <c r="AO44" s="939"/>
      <c r="AP44" s="939"/>
      <c r="AQ44" s="939"/>
      <c r="AR44" s="939"/>
      <c r="AS44" s="939"/>
      <c r="AT44" s="939"/>
      <c r="AU44" s="939"/>
      <c r="AV44" s="939"/>
      <c r="AW44" s="939"/>
      <c r="AX44" s="939"/>
      <c r="AY44" s="939"/>
      <c r="AZ44" s="1006"/>
      <c r="BA44" s="1006"/>
      <c r="BB44" s="1006"/>
      <c r="BC44" s="1006"/>
      <c r="BD44" s="1006"/>
      <c r="BE44" s="940"/>
      <c r="BF44" s="940"/>
      <c r="BG44" s="940"/>
      <c r="BH44" s="940"/>
      <c r="BI44" s="941"/>
      <c r="BJ44" s="95"/>
      <c r="BK44" s="95"/>
      <c r="BL44" s="95"/>
      <c r="BM44" s="95"/>
      <c r="BN44" s="95"/>
      <c r="BO44" s="104"/>
      <c r="BP44" s="104"/>
      <c r="BQ44" s="101">
        <v>38</v>
      </c>
      <c r="BR44" s="102"/>
      <c r="BS44" s="960"/>
      <c r="BT44" s="961"/>
      <c r="BU44" s="961"/>
      <c r="BV44" s="961"/>
      <c r="BW44" s="961"/>
      <c r="BX44" s="961"/>
      <c r="BY44" s="961"/>
      <c r="BZ44" s="961"/>
      <c r="CA44" s="961"/>
      <c r="CB44" s="961"/>
      <c r="CC44" s="961"/>
      <c r="CD44" s="961"/>
      <c r="CE44" s="961"/>
      <c r="CF44" s="961"/>
      <c r="CG44" s="982"/>
      <c r="CH44" s="957"/>
      <c r="CI44" s="958"/>
      <c r="CJ44" s="958"/>
      <c r="CK44" s="958"/>
      <c r="CL44" s="959"/>
      <c r="CM44" s="957"/>
      <c r="CN44" s="958"/>
      <c r="CO44" s="958"/>
      <c r="CP44" s="958"/>
      <c r="CQ44" s="959"/>
      <c r="CR44" s="957"/>
      <c r="CS44" s="958"/>
      <c r="CT44" s="958"/>
      <c r="CU44" s="958"/>
      <c r="CV44" s="959"/>
      <c r="CW44" s="957"/>
      <c r="CX44" s="958"/>
      <c r="CY44" s="958"/>
      <c r="CZ44" s="958"/>
      <c r="DA44" s="959"/>
      <c r="DB44" s="957"/>
      <c r="DC44" s="958"/>
      <c r="DD44" s="958"/>
      <c r="DE44" s="958"/>
      <c r="DF44" s="959"/>
      <c r="DG44" s="957"/>
      <c r="DH44" s="958"/>
      <c r="DI44" s="958"/>
      <c r="DJ44" s="958"/>
      <c r="DK44" s="959"/>
      <c r="DL44" s="957"/>
      <c r="DM44" s="958"/>
      <c r="DN44" s="958"/>
      <c r="DO44" s="958"/>
      <c r="DP44" s="959"/>
      <c r="DQ44" s="957"/>
      <c r="DR44" s="958"/>
      <c r="DS44" s="958"/>
      <c r="DT44" s="958"/>
      <c r="DU44" s="959"/>
      <c r="DV44" s="960"/>
      <c r="DW44" s="961"/>
      <c r="DX44" s="961"/>
      <c r="DY44" s="961"/>
      <c r="DZ44" s="962"/>
      <c r="EA44" s="92"/>
    </row>
    <row r="45" spans="1:131" ht="26.25" customHeight="1" x14ac:dyDescent="0.2">
      <c r="A45" s="101">
        <v>18</v>
      </c>
      <c r="B45" s="1001"/>
      <c r="C45" s="1002"/>
      <c r="D45" s="1002"/>
      <c r="E45" s="1002"/>
      <c r="F45" s="1002"/>
      <c r="G45" s="1002"/>
      <c r="H45" s="1002"/>
      <c r="I45" s="1002"/>
      <c r="J45" s="1002"/>
      <c r="K45" s="1002"/>
      <c r="L45" s="1002"/>
      <c r="M45" s="1002"/>
      <c r="N45" s="1002"/>
      <c r="O45" s="1002"/>
      <c r="P45" s="1003"/>
      <c r="Q45" s="1007"/>
      <c r="R45" s="1008"/>
      <c r="S45" s="1008"/>
      <c r="T45" s="1008"/>
      <c r="U45" s="1008"/>
      <c r="V45" s="1008"/>
      <c r="W45" s="1008"/>
      <c r="X45" s="1008"/>
      <c r="Y45" s="1008"/>
      <c r="Z45" s="1008"/>
      <c r="AA45" s="1008"/>
      <c r="AB45" s="1008"/>
      <c r="AC45" s="1008"/>
      <c r="AD45" s="1008"/>
      <c r="AE45" s="1009"/>
      <c r="AF45" s="985"/>
      <c r="AG45" s="986"/>
      <c r="AH45" s="986"/>
      <c r="AI45" s="986"/>
      <c r="AJ45" s="987"/>
      <c r="AK45" s="948"/>
      <c r="AL45" s="939"/>
      <c r="AM45" s="939"/>
      <c r="AN45" s="939"/>
      <c r="AO45" s="939"/>
      <c r="AP45" s="939"/>
      <c r="AQ45" s="939"/>
      <c r="AR45" s="939"/>
      <c r="AS45" s="939"/>
      <c r="AT45" s="939"/>
      <c r="AU45" s="939"/>
      <c r="AV45" s="939"/>
      <c r="AW45" s="939"/>
      <c r="AX45" s="939"/>
      <c r="AY45" s="939"/>
      <c r="AZ45" s="1006"/>
      <c r="BA45" s="1006"/>
      <c r="BB45" s="1006"/>
      <c r="BC45" s="1006"/>
      <c r="BD45" s="1006"/>
      <c r="BE45" s="940"/>
      <c r="BF45" s="940"/>
      <c r="BG45" s="940"/>
      <c r="BH45" s="940"/>
      <c r="BI45" s="941"/>
      <c r="BJ45" s="95"/>
      <c r="BK45" s="95"/>
      <c r="BL45" s="95"/>
      <c r="BM45" s="95"/>
      <c r="BN45" s="95"/>
      <c r="BO45" s="104"/>
      <c r="BP45" s="104"/>
      <c r="BQ45" s="101">
        <v>39</v>
      </c>
      <c r="BR45" s="102"/>
      <c r="BS45" s="960"/>
      <c r="BT45" s="961"/>
      <c r="BU45" s="961"/>
      <c r="BV45" s="961"/>
      <c r="BW45" s="961"/>
      <c r="BX45" s="961"/>
      <c r="BY45" s="961"/>
      <c r="BZ45" s="961"/>
      <c r="CA45" s="961"/>
      <c r="CB45" s="961"/>
      <c r="CC45" s="961"/>
      <c r="CD45" s="961"/>
      <c r="CE45" s="961"/>
      <c r="CF45" s="961"/>
      <c r="CG45" s="982"/>
      <c r="CH45" s="957"/>
      <c r="CI45" s="958"/>
      <c r="CJ45" s="958"/>
      <c r="CK45" s="958"/>
      <c r="CL45" s="959"/>
      <c r="CM45" s="957"/>
      <c r="CN45" s="958"/>
      <c r="CO45" s="958"/>
      <c r="CP45" s="958"/>
      <c r="CQ45" s="959"/>
      <c r="CR45" s="957"/>
      <c r="CS45" s="958"/>
      <c r="CT45" s="958"/>
      <c r="CU45" s="958"/>
      <c r="CV45" s="959"/>
      <c r="CW45" s="957"/>
      <c r="CX45" s="958"/>
      <c r="CY45" s="958"/>
      <c r="CZ45" s="958"/>
      <c r="DA45" s="959"/>
      <c r="DB45" s="957"/>
      <c r="DC45" s="958"/>
      <c r="DD45" s="958"/>
      <c r="DE45" s="958"/>
      <c r="DF45" s="959"/>
      <c r="DG45" s="957"/>
      <c r="DH45" s="958"/>
      <c r="DI45" s="958"/>
      <c r="DJ45" s="958"/>
      <c r="DK45" s="959"/>
      <c r="DL45" s="957"/>
      <c r="DM45" s="958"/>
      <c r="DN45" s="958"/>
      <c r="DO45" s="958"/>
      <c r="DP45" s="959"/>
      <c r="DQ45" s="957"/>
      <c r="DR45" s="958"/>
      <c r="DS45" s="958"/>
      <c r="DT45" s="958"/>
      <c r="DU45" s="959"/>
      <c r="DV45" s="960"/>
      <c r="DW45" s="961"/>
      <c r="DX45" s="961"/>
      <c r="DY45" s="961"/>
      <c r="DZ45" s="962"/>
      <c r="EA45" s="92"/>
    </row>
    <row r="46" spans="1:131" ht="26.25" customHeight="1" x14ac:dyDescent="0.2">
      <c r="A46" s="101">
        <v>19</v>
      </c>
      <c r="B46" s="1001"/>
      <c r="C46" s="1002"/>
      <c r="D46" s="1002"/>
      <c r="E46" s="1002"/>
      <c r="F46" s="1002"/>
      <c r="G46" s="1002"/>
      <c r="H46" s="1002"/>
      <c r="I46" s="1002"/>
      <c r="J46" s="1002"/>
      <c r="K46" s="1002"/>
      <c r="L46" s="1002"/>
      <c r="M46" s="1002"/>
      <c r="N46" s="1002"/>
      <c r="O46" s="1002"/>
      <c r="P46" s="1003"/>
      <c r="Q46" s="1007"/>
      <c r="R46" s="1008"/>
      <c r="S46" s="1008"/>
      <c r="T46" s="1008"/>
      <c r="U46" s="1008"/>
      <c r="V46" s="1008"/>
      <c r="W46" s="1008"/>
      <c r="X46" s="1008"/>
      <c r="Y46" s="1008"/>
      <c r="Z46" s="1008"/>
      <c r="AA46" s="1008"/>
      <c r="AB46" s="1008"/>
      <c r="AC46" s="1008"/>
      <c r="AD46" s="1008"/>
      <c r="AE46" s="1009"/>
      <c r="AF46" s="985"/>
      <c r="AG46" s="986"/>
      <c r="AH46" s="986"/>
      <c r="AI46" s="986"/>
      <c r="AJ46" s="987"/>
      <c r="AK46" s="948"/>
      <c r="AL46" s="939"/>
      <c r="AM46" s="939"/>
      <c r="AN46" s="939"/>
      <c r="AO46" s="939"/>
      <c r="AP46" s="939"/>
      <c r="AQ46" s="939"/>
      <c r="AR46" s="939"/>
      <c r="AS46" s="939"/>
      <c r="AT46" s="939"/>
      <c r="AU46" s="939"/>
      <c r="AV46" s="939"/>
      <c r="AW46" s="939"/>
      <c r="AX46" s="939"/>
      <c r="AY46" s="939"/>
      <c r="AZ46" s="1006"/>
      <c r="BA46" s="1006"/>
      <c r="BB46" s="1006"/>
      <c r="BC46" s="1006"/>
      <c r="BD46" s="1006"/>
      <c r="BE46" s="940"/>
      <c r="BF46" s="940"/>
      <c r="BG46" s="940"/>
      <c r="BH46" s="940"/>
      <c r="BI46" s="941"/>
      <c r="BJ46" s="95"/>
      <c r="BK46" s="95"/>
      <c r="BL46" s="95"/>
      <c r="BM46" s="95"/>
      <c r="BN46" s="95"/>
      <c r="BO46" s="104"/>
      <c r="BP46" s="104"/>
      <c r="BQ46" s="101">
        <v>40</v>
      </c>
      <c r="BR46" s="102"/>
      <c r="BS46" s="960"/>
      <c r="BT46" s="961"/>
      <c r="BU46" s="961"/>
      <c r="BV46" s="961"/>
      <c r="BW46" s="961"/>
      <c r="BX46" s="961"/>
      <c r="BY46" s="961"/>
      <c r="BZ46" s="961"/>
      <c r="CA46" s="961"/>
      <c r="CB46" s="961"/>
      <c r="CC46" s="961"/>
      <c r="CD46" s="961"/>
      <c r="CE46" s="961"/>
      <c r="CF46" s="961"/>
      <c r="CG46" s="982"/>
      <c r="CH46" s="957"/>
      <c r="CI46" s="958"/>
      <c r="CJ46" s="958"/>
      <c r="CK46" s="958"/>
      <c r="CL46" s="959"/>
      <c r="CM46" s="957"/>
      <c r="CN46" s="958"/>
      <c r="CO46" s="958"/>
      <c r="CP46" s="958"/>
      <c r="CQ46" s="959"/>
      <c r="CR46" s="957"/>
      <c r="CS46" s="958"/>
      <c r="CT46" s="958"/>
      <c r="CU46" s="958"/>
      <c r="CV46" s="959"/>
      <c r="CW46" s="957"/>
      <c r="CX46" s="958"/>
      <c r="CY46" s="958"/>
      <c r="CZ46" s="958"/>
      <c r="DA46" s="959"/>
      <c r="DB46" s="957"/>
      <c r="DC46" s="958"/>
      <c r="DD46" s="958"/>
      <c r="DE46" s="958"/>
      <c r="DF46" s="959"/>
      <c r="DG46" s="957"/>
      <c r="DH46" s="958"/>
      <c r="DI46" s="958"/>
      <c r="DJ46" s="958"/>
      <c r="DK46" s="959"/>
      <c r="DL46" s="957"/>
      <c r="DM46" s="958"/>
      <c r="DN46" s="958"/>
      <c r="DO46" s="958"/>
      <c r="DP46" s="959"/>
      <c r="DQ46" s="957"/>
      <c r="DR46" s="958"/>
      <c r="DS46" s="958"/>
      <c r="DT46" s="958"/>
      <c r="DU46" s="959"/>
      <c r="DV46" s="960"/>
      <c r="DW46" s="961"/>
      <c r="DX46" s="961"/>
      <c r="DY46" s="961"/>
      <c r="DZ46" s="962"/>
      <c r="EA46" s="92"/>
    </row>
    <row r="47" spans="1:131" ht="26.25" customHeight="1" x14ac:dyDescent="0.2">
      <c r="A47" s="101">
        <v>20</v>
      </c>
      <c r="B47" s="1001"/>
      <c r="C47" s="1002"/>
      <c r="D47" s="1002"/>
      <c r="E47" s="1002"/>
      <c r="F47" s="1002"/>
      <c r="G47" s="1002"/>
      <c r="H47" s="1002"/>
      <c r="I47" s="1002"/>
      <c r="J47" s="1002"/>
      <c r="K47" s="1002"/>
      <c r="L47" s="1002"/>
      <c r="M47" s="1002"/>
      <c r="N47" s="1002"/>
      <c r="O47" s="1002"/>
      <c r="P47" s="1003"/>
      <c r="Q47" s="1007"/>
      <c r="R47" s="1008"/>
      <c r="S47" s="1008"/>
      <c r="T47" s="1008"/>
      <c r="U47" s="1008"/>
      <c r="V47" s="1008"/>
      <c r="W47" s="1008"/>
      <c r="X47" s="1008"/>
      <c r="Y47" s="1008"/>
      <c r="Z47" s="1008"/>
      <c r="AA47" s="1008"/>
      <c r="AB47" s="1008"/>
      <c r="AC47" s="1008"/>
      <c r="AD47" s="1008"/>
      <c r="AE47" s="1009"/>
      <c r="AF47" s="985"/>
      <c r="AG47" s="986"/>
      <c r="AH47" s="986"/>
      <c r="AI47" s="986"/>
      <c r="AJ47" s="987"/>
      <c r="AK47" s="948"/>
      <c r="AL47" s="939"/>
      <c r="AM47" s="939"/>
      <c r="AN47" s="939"/>
      <c r="AO47" s="939"/>
      <c r="AP47" s="939"/>
      <c r="AQ47" s="939"/>
      <c r="AR47" s="939"/>
      <c r="AS47" s="939"/>
      <c r="AT47" s="939"/>
      <c r="AU47" s="939"/>
      <c r="AV47" s="939"/>
      <c r="AW47" s="939"/>
      <c r="AX47" s="939"/>
      <c r="AY47" s="939"/>
      <c r="AZ47" s="1006"/>
      <c r="BA47" s="1006"/>
      <c r="BB47" s="1006"/>
      <c r="BC47" s="1006"/>
      <c r="BD47" s="1006"/>
      <c r="BE47" s="940"/>
      <c r="BF47" s="940"/>
      <c r="BG47" s="940"/>
      <c r="BH47" s="940"/>
      <c r="BI47" s="941"/>
      <c r="BJ47" s="95"/>
      <c r="BK47" s="95"/>
      <c r="BL47" s="95"/>
      <c r="BM47" s="95"/>
      <c r="BN47" s="95"/>
      <c r="BO47" s="104"/>
      <c r="BP47" s="104"/>
      <c r="BQ47" s="101">
        <v>41</v>
      </c>
      <c r="BR47" s="102"/>
      <c r="BS47" s="960"/>
      <c r="BT47" s="961"/>
      <c r="BU47" s="961"/>
      <c r="BV47" s="961"/>
      <c r="BW47" s="961"/>
      <c r="BX47" s="961"/>
      <c r="BY47" s="961"/>
      <c r="BZ47" s="961"/>
      <c r="CA47" s="961"/>
      <c r="CB47" s="961"/>
      <c r="CC47" s="961"/>
      <c r="CD47" s="961"/>
      <c r="CE47" s="961"/>
      <c r="CF47" s="961"/>
      <c r="CG47" s="982"/>
      <c r="CH47" s="957"/>
      <c r="CI47" s="958"/>
      <c r="CJ47" s="958"/>
      <c r="CK47" s="958"/>
      <c r="CL47" s="959"/>
      <c r="CM47" s="957"/>
      <c r="CN47" s="958"/>
      <c r="CO47" s="958"/>
      <c r="CP47" s="958"/>
      <c r="CQ47" s="959"/>
      <c r="CR47" s="957"/>
      <c r="CS47" s="958"/>
      <c r="CT47" s="958"/>
      <c r="CU47" s="958"/>
      <c r="CV47" s="959"/>
      <c r="CW47" s="957"/>
      <c r="CX47" s="958"/>
      <c r="CY47" s="958"/>
      <c r="CZ47" s="958"/>
      <c r="DA47" s="959"/>
      <c r="DB47" s="957"/>
      <c r="DC47" s="958"/>
      <c r="DD47" s="958"/>
      <c r="DE47" s="958"/>
      <c r="DF47" s="959"/>
      <c r="DG47" s="957"/>
      <c r="DH47" s="958"/>
      <c r="DI47" s="958"/>
      <c r="DJ47" s="958"/>
      <c r="DK47" s="959"/>
      <c r="DL47" s="957"/>
      <c r="DM47" s="958"/>
      <c r="DN47" s="958"/>
      <c r="DO47" s="958"/>
      <c r="DP47" s="959"/>
      <c r="DQ47" s="957"/>
      <c r="DR47" s="958"/>
      <c r="DS47" s="958"/>
      <c r="DT47" s="958"/>
      <c r="DU47" s="959"/>
      <c r="DV47" s="960"/>
      <c r="DW47" s="961"/>
      <c r="DX47" s="961"/>
      <c r="DY47" s="961"/>
      <c r="DZ47" s="962"/>
      <c r="EA47" s="92"/>
    </row>
    <row r="48" spans="1:131" ht="26.25" customHeight="1" x14ac:dyDescent="0.2">
      <c r="A48" s="101">
        <v>21</v>
      </c>
      <c r="B48" s="1001"/>
      <c r="C48" s="1002"/>
      <c r="D48" s="1002"/>
      <c r="E48" s="1002"/>
      <c r="F48" s="1002"/>
      <c r="G48" s="1002"/>
      <c r="H48" s="1002"/>
      <c r="I48" s="1002"/>
      <c r="J48" s="1002"/>
      <c r="K48" s="1002"/>
      <c r="L48" s="1002"/>
      <c r="M48" s="1002"/>
      <c r="N48" s="1002"/>
      <c r="O48" s="1002"/>
      <c r="P48" s="1003"/>
      <c r="Q48" s="1007"/>
      <c r="R48" s="1008"/>
      <c r="S48" s="1008"/>
      <c r="T48" s="1008"/>
      <c r="U48" s="1008"/>
      <c r="V48" s="1008"/>
      <c r="W48" s="1008"/>
      <c r="X48" s="1008"/>
      <c r="Y48" s="1008"/>
      <c r="Z48" s="1008"/>
      <c r="AA48" s="1008"/>
      <c r="AB48" s="1008"/>
      <c r="AC48" s="1008"/>
      <c r="AD48" s="1008"/>
      <c r="AE48" s="1009"/>
      <c r="AF48" s="985"/>
      <c r="AG48" s="986"/>
      <c r="AH48" s="986"/>
      <c r="AI48" s="986"/>
      <c r="AJ48" s="987"/>
      <c r="AK48" s="948"/>
      <c r="AL48" s="939"/>
      <c r="AM48" s="939"/>
      <c r="AN48" s="939"/>
      <c r="AO48" s="939"/>
      <c r="AP48" s="939"/>
      <c r="AQ48" s="939"/>
      <c r="AR48" s="939"/>
      <c r="AS48" s="939"/>
      <c r="AT48" s="939"/>
      <c r="AU48" s="939"/>
      <c r="AV48" s="939"/>
      <c r="AW48" s="939"/>
      <c r="AX48" s="939"/>
      <c r="AY48" s="939"/>
      <c r="AZ48" s="1006"/>
      <c r="BA48" s="1006"/>
      <c r="BB48" s="1006"/>
      <c r="BC48" s="1006"/>
      <c r="BD48" s="1006"/>
      <c r="BE48" s="940"/>
      <c r="BF48" s="940"/>
      <c r="BG48" s="940"/>
      <c r="BH48" s="940"/>
      <c r="BI48" s="941"/>
      <c r="BJ48" s="95"/>
      <c r="BK48" s="95"/>
      <c r="BL48" s="95"/>
      <c r="BM48" s="95"/>
      <c r="BN48" s="95"/>
      <c r="BO48" s="104"/>
      <c r="BP48" s="104"/>
      <c r="BQ48" s="101">
        <v>42</v>
      </c>
      <c r="BR48" s="102"/>
      <c r="BS48" s="960"/>
      <c r="BT48" s="961"/>
      <c r="BU48" s="961"/>
      <c r="BV48" s="961"/>
      <c r="BW48" s="961"/>
      <c r="BX48" s="961"/>
      <c r="BY48" s="961"/>
      <c r="BZ48" s="961"/>
      <c r="CA48" s="961"/>
      <c r="CB48" s="961"/>
      <c r="CC48" s="961"/>
      <c r="CD48" s="961"/>
      <c r="CE48" s="961"/>
      <c r="CF48" s="961"/>
      <c r="CG48" s="982"/>
      <c r="CH48" s="957"/>
      <c r="CI48" s="958"/>
      <c r="CJ48" s="958"/>
      <c r="CK48" s="958"/>
      <c r="CL48" s="959"/>
      <c r="CM48" s="957"/>
      <c r="CN48" s="958"/>
      <c r="CO48" s="958"/>
      <c r="CP48" s="958"/>
      <c r="CQ48" s="959"/>
      <c r="CR48" s="957"/>
      <c r="CS48" s="958"/>
      <c r="CT48" s="958"/>
      <c r="CU48" s="958"/>
      <c r="CV48" s="959"/>
      <c r="CW48" s="957"/>
      <c r="CX48" s="958"/>
      <c r="CY48" s="958"/>
      <c r="CZ48" s="958"/>
      <c r="DA48" s="959"/>
      <c r="DB48" s="957"/>
      <c r="DC48" s="958"/>
      <c r="DD48" s="958"/>
      <c r="DE48" s="958"/>
      <c r="DF48" s="959"/>
      <c r="DG48" s="957"/>
      <c r="DH48" s="958"/>
      <c r="DI48" s="958"/>
      <c r="DJ48" s="958"/>
      <c r="DK48" s="959"/>
      <c r="DL48" s="957"/>
      <c r="DM48" s="958"/>
      <c r="DN48" s="958"/>
      <c r="DO48" s="958"/>
      <c r="DP48" s="959"/>
      <c r="DQ48" s="957"/>
      <c r="DR48" s="958"/>
      <c r="DS48" s="958"/>
      <c r="DT48" s="958"/>
      <c r="DU48" s="959"/>
      <c r="DV48" s="960"/>
      <c r="DW48" s="961"/>
      <c r="DX48" s="961"/>
      <c r="DY48" s="961"/>
      <c r="DZ48" s="962"/>
      <c r="EA48" s="92"/>
    </row>
    <row r="49" spans="1:131" ht="26.25" customHeight="1" x14ac:dyDescent="0.2">
      <c r="A49" s="101">
        <v>22</v>
      </c>
      <c r="B49" s="1001"/>
      <c r="C49" s="1002"/>
      <c r="D49" s="1002"/>
      <c r="E49" s="1002"/>
      <c r="F49" s="1002"/>
      <c r="G49" s="1002"/>
      <c r="H49" s="1002"/>
      <c r="I49" s="1002"/>
      <c r="J49" s="1002"/>
      <c r="K49" s="1002"/>
      <c r="L49" s="1002"/>
      <c r="M49" s="1002"/>
      <c r="N49" s="1002"/>
      <c r="O49" s="1002"/>
      <c r="P49" s="1003"/>
      <c r="Q49" s="1007"/>
      <c r="R49" s="1008"/>
      <c r="S49" s="1008"/>
      <c r="T49" s="1008"/>
      <c r="U49" s="1008"/>
      <c r="V49" s="1008"/>
      <c r="W49" s="1008"/>
      <c r="X49" s="1008"/>
      <c r="Y49" s="1008"/>
      <c r="Z49" s="1008"/>
      <c r="AA49" s="1008"/>
      <c r="AB49" s="1008"/>
      <c r="AC49" s="1008"/>
      <c r="AD49" s="1008"/>
      <c r="AE49" s="1009"/>
      <c r="AF49" s="985"/>
      <c r="AG49" s="986"/>
      <c r="AH49" s="986"/>
      <c r="AI49" s="986"/>
      <c r="AJ49" s="987"/>
      <c r="AK49" s="948"/>
      <c r="AL49" s="939"/>
      <c r="AM49" s="939"/>
      <c r="AN49" s="939"/>
      <c r="AO49" s="939"/>
      <c r="AP49" s="939"/>
      <c r="AQ49" s="939"/>
      <c r="AR49" s="939"/>
      <c r="AS49" s="939"/>
      <c r="AT49" s="939"/>
      <c r="AU49" s="939"/>
      <c r="AV49" s="939"/>
      <c r="AW49" s="939"/>
      <c r="AX49" s="939"/>
      <c r="AY49" s="939"/>
      <c r="AZ49" s="1006"/>
      <c r="BA49" s="1006"/>
      <c r="BB49" s="1006"/>
      <c r="BC49" s="1006"/>
      <c r="BD49" s="1006"/>
      <c r="BE49" s="940"/>
      <c r="BF49" s="940"/>
      <c r="BG49" s="940"/>
      <c r="BH49" s="940"/>
      <c r="BI49" s="941"/>
      <c r="BJ49" s="95"/>
      <c r="BK49" s="95"/>
      <c r="BL49" s="95"/>
      <c r="BM49" s="95"/>
      <c r="BN49" s="95"/>
      <c r="BO49" s="104"/>
      <c r="BP49" s="104"/>
      <c r="BQ49" s="101">
        <v>43</v>
      </c>
      <c r="BR49" s="102"/>
      <c r="BS49" s="960"/>
      <c r="BT49" s="961"/>
      <c r="BU49" s="961"/>
      <c r="BV49" s="961"/>
      <c r="BW49" s="961"/>
      <c r="BX49" s="961"/>
      <c r="BY49" s="961"/>
      <c r="BZ49" s="961"/>
      <c r="CA49" s="961"/>
      <c r="CB49" s="961"/>
      <c r="CC49" s="961"/>
      <c r="CD49" s="961"/>
      <c r="CE49" s="961"/>
      <c r="CF49" s="961"/>
      <c r="CG49" s="982"/>
      <c r="CH49" s="957"/>
      <c r="CI49" s="958"/>
      <c r="CJ49" s="958"/>
      <c r="CK49" s="958"/>
      <c r="CL49" s="959"/>
      <c r="CM49" s="957"/>
      <c r="CN49" s="958"/>
      <c r="CO49" s="958"/>
      <c r="CP49" s="958"/>
      <c r="CQ49" s="959"/>
      <c r="CR49" s="957"/>
      <c r="CS49" s="958"/>
      <c r="CT49" s="958"/>
      <c r="CU49" s="958"/>
      <c r="CV49" s="959"/>
      <c r="CW49" s="957"/>
      <c r="CX49" s="958"/>
      <c r="CY49" s="958"/>
      <c r="CZ49" s="958"/>
      <c r="DA49" s="959"/>
      <c r="DB49" s="957"/>
      <c r="DC49" s="958"/>
      <c r="DD49" s="958"/>
      <c r="DE49" s="958"/>
      <c r="DF49" s="959"/>
      <c r="DG49" s="957"/>
      <c r="DH49" s="958"/>
      <c r="DI49" s="958"/>
      <c r="DJ49" s="958"/>
      <c r="DK49" s="959"/>
      <c r="DL49" s="957"/>
      <c r="DM49" s="958"/>
      <c r="DN49" s="958"/>
      <c r="DO49" s="958"/>
      <c r="DP49" s="959"/>
      <c r="DQ49" s="957"/>
      <c r="DR49" s="958"/>
      <c r="DS49" s="958"/>
      <c r="DT49" s="958"/>
      <c r="DU49" s="959"/>
      <c r="DV49" s="960"/>
      <c r="DW49" s="961"/>
      <c r="DX49" s="961"/>
      <c r="DY49" s="961"/>
      <c r="DZ49" s="962"/>
      <c r="EA49" s="92"/>
    </row>
    <row r="50" spans="1:131" ht="26.25" customHeight="1" x14ac:dyDescent="0.2">
      <c r="A50" s="101">
        <v>23</v>
      </c>
      <c r="B50" s="1001"/>
      <c r="C50" s="1002"/>
      <c r="D50" s="1002"/>
      <c r="E50" s="1002"/>
      <c r="F50" s="1002"/>
      <c r="G50" s="1002"/>
      <c r="H50" s="1002"/>
      <c r="I50" s="1002"/>
      <c r="J50" s="1002"/>
      <c r="K50" s="1002"/>
      <c r="L50" s="1002"/>
      <c r="M50" s="1002"/>
      <c r="N50" s="1002"/>
      <c r="O50" s="1002"/>
      <c r="P50" s="1003"/>
      <c r="Q50" s="1004"/>
      <c r="R50" s="989"/>
      <c r="S50" s="989"/>
      <c r="T50" s="989"/>
      <c r="U50" s="989"/>
      <c r="V50" s="989"/>
      <c r="W50" s="989"/>
      <c r="X50" s="989"/>
      <c r="Y50" s="989"/>
      <c r="Z50" s="989"/>
      <c r="AA50" s="989"/>
      <c r="AB50" s="989"/>
      <c r="AC50" s="989"/>
      <c r="AD50" s="989"/>
      <c r="AE50" s="1005"/>
      <c r="AF50" s="985"/>
      <c r="AG50" s="986"/>
      <c r="AH50" s="986"/>
      <c r="AI50" s="986"/>
      <c r="AJ50" s="987"/>
      <c r="AK50" s="988"/>
      <c r="AL50" s="989"/>
      <c r="AM50" s="989"/>
      <c r="AN50" s="989"/>
      <c r="AO50" s="989"/>
      <c r="AP50" s="989"/>
      <c r="AQ50" s="989"/>
      <c r="AR50" s="989"/>
      <c r="AS50" s="989"/>
      <c r="AT50" s="989"/>
      <c r="AU50" s="989"/>
      <c r="AV50" s="989"/>
      <c r="AW50" s="989"/>
      <c r="AX50" s="989"/>
      <c r="AY50" s="989"/>
      <c r="AZ50" s="990"/>
      <c r="BA50" s="990"/>
      <c r="BB50" s="990"/>
      <c r="BC50" s="990"/>
      <c r="BD50" s="990"/>
      <c r="BE50" s="940"/>
      <c r="BF50" s="940"/>
      <c r="BG50" s="940"/>
      <c r="BH50" s="940"/>
      <c r="BI50" s="941"/>
      <c r="BJ50" s="95"/>
      <c r="BK50" s="95"/>
      <c r="BL50" s="95"/>
      <c r="BM50" s="95"/>
      <c r="BN50" s="95"/>
      <c r="BO50" s="104"/>
      <c r="BP50" s="104"/>
      <c r="BQ50" s="101">
        <v>44</v>
      </c>
      <c r="BR50" s="102"/>
      <c r="BS50" s="960"/>
      <c r="BT50" s="961"/>
      <c r="BU50" s="961"/>
      <c r="BV50" s="961"/>
      <c r="BW50" s="961"/>
      <c r="BX50" s="961"/>
      <c r="BY50" s="961"/>
      <c r="BZ50" s="961"/>
      <c r="CA50" s="961"/>
      <c r="CB50" s="961"/>
      <c r="CC50" s="961"/>
      <c r="CD50" s="961"/>
      <c r="CE50" s="961"/>
      <c r="CF50" s="961"/>
      <c r="CG50" s="982"/>
      <c r="CH50" s="957"/>
      <c r="CI50" s="958"/>
      <c r="CJ50" s="958"/>
      <c r="CK50" s="958"/>
      <c r="CL50" s="959"/>
      <c r="CM50" s="957"/>
      <c r="CN50" s="958"/>
      <c r="CO50" s="958"/>
      <c r="CP50" s="958"/>
      <c r="CQ50" s="959"/>
      <c r="CR50" s="957"/>
      <c r="CS50" s="958"/>
      <c r="CT50" s="958"/>
      <c r="CU50" s="958"/>
      <c r="CV50" s="959"/>
      <c r="CW50" s="957"/>
      <c r="CX50" s="958"/>
      <c r="CY50" s="958"/>
      <c r="CZ50" s="958"/>
      <c r="DA50" s="959"/>
      <c r="DB50" s="957"/>
      <c r="DC50" s="958"/>
      <c r="DD50" s="958"/>
      <c r="DE50" s="958"/>
      <c r="DF50" s="959"/>
      <c r="DG50" s="957"/>
      <c r="DH50" s="958"/>
      <c r="DI50" s="958"/>
      <c r="DJ50" s="958"/>
      <c r="DK50" s="959"/>
      <c r="DL50" s="957"/>
      <c r="DM50" s="958"/>
      <c r="DN50" s="958"/>
      <c r="DO50" s="958"/>
      <c r="DP50" s="959"/>
      <c r="DQ50" s="957"/>
      <c r="DR50" s="958"/>
      <c r="DS50" s="958"/>
      <c r="DT50" s="958"/>
      <c r="DU50" s="959"/>
      <c r="DV50" s="960"/>
      <c r="DW50" s="961"/>
      <c r="DX50" s="961"/>
      <c r="DY50" s="961"/>
      <c r="DZ50" s="962"/>
      <c r="EA50" s="92"/>
    </row>
    <row r="51" spans="1:131" ht="26.25" customHeight="1" x14ac:dyDescent="0.2">
      <c r="A51" s="101">
        <v>24</v>
      </c>
      <c r="B51" s="1001"/>
      <c r="C51" s="1002"/>
      <c r="D51" s="1002"/>
      <c r="E51" s="1002"/>
      <c r="F51" s="1002"/>
      <c r="G51" s="1002"/>
      <c r="H51" s="1002"/>
      <c r="I51" s="1002"/>
      <c r="J51" s="1002"/>
      <c r="K51" s="1002"/>
      <c r="L51" s="1002"/>
      <c r="M51" s="1002"/>
      <c r="N51" s="1002"/>
      <c r="O51" s="1002"/>
      <c r="P51" s="1003"/>
      <c r="Q51" s="1004"/>
      <c r="R51" s="989"/>
      <c r="S51" s="989"/>
      <c r="T51" s="989"/>
      <c r="U51" s="989"/>
      <c r="V51" s="989"/>
      <c r="W51" s="989"/>
      <c r="X51" s="989"/>
      <c r="Y51" s="989"/>
      <c r="Z51" s="989"/>
      <c r="AA51" s="989"/>
      <c r="AB51" s="989"/>
      <c r="AC51" s="989"/>
      <c r="AD51" s="989"/>
      <c r="AE51" s="1005"/>
      <c r="AF51" s="985"/>
      <c r="AG51" s="986"/>
      <c r="AH51" s="986"/>
      <c r="AI51" s="986"/>
      <c r="AJ51" s="987"/>
      <c r="AK51" s="988"/>
      <c r="AL51" s="989"/>
      <c r="AM51" s="989"/>
      <c r="AN51" s="989"/>
      <c r="AO51" s="989"/>
      <c r="AP51" s="989"/>
      <c r="AQ51" s="989"/>
      <c r="AR51" s="989"/>
      <c r="AS51" s="989"/>
      <c r="AT51" s="989"/>
      <c r="AU51" s="989"/>
      <c r="AV51" s="989"/>
      <c r="AW51" s="989"/>
      <c r="AX51" s="989"/>
      <c r="AY51" s="989"/>
      <c r="AZ51" s="990"/>
      <c r="BA51" s="990"/>
      <c r="BB51" s="990"/>
      <c r="BC51" s="990"/>
      <c r="BD51" s="990"/>
      <c r="BE51" s="940"/>
      <c r="BF51" s="940"/>
      <c r="BG51" s="940"/>
      <c r="BH51" s="940"/>
      <c r="BI51" s="941"/>
      <c r="BJ51" s="95"/>
      <c r="BK51" s="95"/>
      <c r="BL51" s="95"/>
      <c r="BM51" s="95"/>
      <c r="BN51" s="95"/>
      <c r="BO51" s="104"/>
      <c r="BP51" s="104"/>
      <c r="BQ51" s="101">
        <v>45</v>
      </c>
      <c r="BR51" s="102"/>
      <c r="BS51" s="960"/>
      <c r="BT51" s="961"/>
      <c r="BU51" s="961"/>
      <c r="BV51" s="961"/>
      <c r="BW51" s="961"/>
      <c r="BX51" s="961"/>
      <c r="BY51" s="961"/>
      <c r="BZ51" s="961"/>
      <c r="CA51" s="961"/>
      <c r="CB51" s="961"/>
      <c r="CC51" s="961"/>
      <c r="CD51" s="961"/>
      <c r="CE51" s="961"/>
      <c r="CF51" s="961"/>
      <c r="CG51" s="982"/>
      <c r="CH51" s="957"/>
      <c r="CI51" s="958"/>
      <c r="CJ51" s="958"/>
      <c r="CK51" s="958"/>
      <c r="CL51" s="959"/>
      <c r="CM51" s="957"/>
      <c r="CN51" s="958"/>
      <c r="CO51" s="958"/>
      <c r="CP51" s="958"/>
      <c r="CQ51" s="959"/>
      <c r="CR51" s="957"/>
      <c r="CS51" s="958"/>
      <c r="CT51" s="958"/>
      <c r="CU51" s="958"/>
      <c r="CV51" s="959"/>
      <c r="CW51" s="957"/>
      <c r="CX51" s="958"/>
      <c r="CY51" s="958"/>
      <c r="CZ51" s="958"/>
      <c r="DA51" s="959"/>
      <c r="DB51" s="957"/>
      <c r="DC51" s="958"/>
      <c r="DD51" s="958"/>
      <c r="DE51" s="958"/>
      <c r="DF51" s="959"/>
      <c r="DG51" s="957"/>
      <c r="DH51" s="958"/>
      <c r="DI51" s="958"/>
      <c r="DJ51" s="958"/>
      <c r="DK51" s="959"/>
      <c r="DL51" s="957"/>
      <c r="DM51" s="958"/>
      <c r="DN51" s="958"/>
      <c r="DO51" s="958"/>
      <c r="DP51" s="959"/>
      <c r="DQ51" s="957"/>
      <c r="DR51" s="958"/>
      <c r="DS51" s="958"/>
      <c r="DT51" s="958"/>
      <c r="DU51" s="959"/>
      <c r="DV51" s="960"/>
      <c r="DW51" s="961"/>
      <c r="DX51" s="961"/>
      <c r="DY51" s="961"/>
      <c r="DZ51" s="962"/>
      <c r="EA51" s="92"/>
    </row>
    <row r="52" spans="1:131" ht="26.25" customHeight="1" x14ac:dyDescent="0.2">
      <c r="A52" s="101">
        <v>25</v>
      </c>
      <c r="B52" s="1001"/>
      <c r="C52" s="1002"/>
      <c r="D52" s="1002"/>
      <c r="E52" s="1002"/>
      <c r="F52" s="1002"/>
      <c r="G52" s="1002"/>
      <c r="H52" s="1002"/>
      <c r="I52" s="1002"/>
      <c r="J52" s="1002"/>
      <c r="K52" s="1002"/>
      <c r="L52" s="1002"/>
      <c r="M52" s="1002"/>
      <c r="N52" s="1002"/>
      <c r="O52" s="1002"/>
      <c r="P52" s="1003"/>
      <c r="Q52" s="1004"/>
      <c r="R52" s="989"/>
      <c r="S52" s="989"/>
      <c r="T52" s="989"/>
      <c r="U52" s="989"/>
      <c r="V52" s="989"/>
      <c r="W52" s="989"/>
      <c r="X52" s="989"/>
      <c r="Y52" s="989"/>
      <c r="Z52" s="989"/>
      <c r="AA52" s="989"/>
      <c r="AB52" s="989"/>
      <c r="AC52" s="989"/>
      <c r="AD52" s="989"/>
      <c r="AE52" s="1005"/>
      <c r="AF52" s="985"/>
      <c r="AG52" s="986"/>
      <c r="AH52" s="986"/>
      <c r="AI52" s="986"/>
      <c r="AJ52" s="987"/>
      <c r="AK52" s="988"/>
      <c r="AL52" s="989"/>
      <c r="AM52" s="989"/>
      <c r="AN52" s="989"/>
      <c r="AO52" s="989"/>
      <c r="AP52" s="989"/>
      <c r="AQ52" s="989"/>
      <c r="AR52" s="989"/>
      <c r="AS52" s="989"/>
      <c r="AT52" s="989"/>
      <c r="AU52" s="989"/>
      <c r="AV52" s="989"/>
      <c r="AW52" s="989"/>
      <c r="AX52" s="989"/>
      <c r="AY52" s="989"/>
      <c r="AZ52" s="990"/>
      <c r="BA52" s="990"/>
      <c r="BB52" s="990"/>
      <c r="BC52" s="990"/>
      <c r="BD52" s="990"/>
      <c r="BE52" s="940"/>
      <c r="BF52" s="940"/>
      <c r="BG52" s="940"/>
      <c r="BH52" s="940"/>
      <c r="BI52" s="941"/>
      <c r="BJ52" s="95"/>
      <c r="BK52" s="95"/>
      <c r="BL52" s="95"/>
      <c r="BM52" s="95"/>
      <c r="BN52" s="95"/>
      <c r="BO52" s="104"/>
      <c r="BP52" s="104"/>
      <c r="BQ52" s="101">
        <v>46</v>
      </c>
      <c r="BR52" s="102"/>
      <c r="BS52" s="960"/>
      <c r="BT52" s="961"/>
      <c r="BU52" s="961"/>
      <c r="BV52" s="961"/>
      <c r="BW52" s="961"/>
      <c r="BX52" s="961"/>
      <c r="BY52" s="961"/>
      <c r="BZ52" s="961"/>
      <c r="CA52" s="961"/>
      <c r="CB52" s="961"/>
      <c r="CC52" s="961"/>
      <c r="CD52" s="961"/>
      <c r="CE52" s="961"/>
      <c r="CF52" s="961"/>
      <c r="CG52" s="982"/>
      <c r="CH52" s="957"/>
      <c r="CI52" s="958"/>
      <c r="CJ52" s="958"/>
      <c r="CK52" s="958"/>
      <c r="CL52" s="959"/>
      <c r="CM52" s="957"/>
      <c r="CN52" s="958"/>
      <c r="CO52" s="958"/>
      <c r="CP52" s="958"/>
      <c r="CQ52" s="959"/>
      <c r="CR52" s="957"/>
      <c r="CS52" s="958"/>
      <c r="CT52" s="958"/>
      <c r="CU52" s="958"/>
      <c r="CV52" s="959"/>
      <c r="CW52" s="957"/>
      <c r="CX52" s="958"/>
      <c r="CY52" s="958"/>
      <c r="CZ52" s="958"/>
      <c r="DA52" s="959"/>
      <c r="DB52" s="957"/>
      <c r="DC52" s="958"/>
      <c r="DD52" s="958"/>
      <c r="DE52" s="958"/>
      <c r="DF52" s="959"/>
      <c r="DG52" s="957"/>
      <c r="DH52" s="958"/>
      <c r="DI52" s="958"/>
      <c r="DJ52" s="958"/>
      <c r="DK52" s="959"/>
      <c r="DL52" s="957"/>
      <c r="DM52" s="958"/>
      <c r="DN52" s="958"/>
      <c r="DO52" s="958"/>
      <c r="DP52" s="959"/>
      <c r="DQ52" s="957"/>
      <c r="DR52" s="958"/>
      <c r="DS52" s="958"/>
      <c r="DT52" s="958"/>
      <c r="DU52" s="959"/>
      <c r="DV52" s="960"/>
      <c r="DW52" s="961"/>
      <c r="DX52" s="961"/>
      <c r="DY52" s="961"/>
      <c r="DZ52" s="962"/>
      <c r="EA52" s="92"/>
    </row>
    <row r="53" spans="1:131" ht="26.25" customHeight="1" x14ac:dyDescent="0.2">
      <c r="A53" s="101">
        <v>26</v>
      </c>
      <c r="B53" s="1001"/>
      <c r="C53" s="1002"/>
      <c r="D53" s="1002"/>
      <c r="E53" s="1002"/>
      <c r="F53" s="1002"/>
      <c r="G53" s="1002"/>
      <c r="H53" s="1002"/>
      <c r="I53" s="1002"/>
      <c r="J53" s="1002"/>
      <c r="K53" s="1002"/>
      <c r="L53" s="1002"/>
      <c r="M53" s="1002"/>
      <c r="N53" s="1002"/>
      <c r="O53" s="1002"/>
      <c r="P53" s="1003"/>
      <c r="Q53" s="1004"/>
      <c r="R53" s="989"/>
      <c r="S53" s="989"/>
      <c r="T53" s="989"/>
      <c r="U53" s="989"/>
      <c r="V53" s="989"/>
      <c r="W53" s="989"/>
      <c r="X53" s="989"/>
      <c r="Y53" s="989"/>
      <c r="Z53" s="989"/>
      <c r="AA53" s="989"/>
      <c r="AB53" s="989"/>
      <c r="AC53" s="989"/>
      <c r="AD53" s="989"/>
      <c r="AE53" s="1005"/>
      <c r="AF53" s="985"/>
      <c r="AG53" s="986"/>
      <c r="AH53" s="986"/>
      <c r="AI53" s="986"/>
      <c r="AJ53" s="987"/>
      <c r="AK53" s="988"/>
      <c r="AL53" s="989"/>
      <c r="AM53" s="989"/>
      <c r="AN53" s="989"/>
      <c r="AO53" s="989"/>
      <c r="AP53" s="989"/>
      <c r="AQ53" s="989"/>
      <c r="AR53" s="989"/>
      <c r="AS53" s="989"/>
      <c r="AT53" s="989"/>
      <c r="AU53" s="989"/>
      <c r="AV53" s="989"/>
      <c r="AW53" s="989"/>
      <c r="AX53" s="989"/>
      <c r="AY53" s="989"/>
      <c r="AZ53" s="990"/>
      <c r="BA53" s="990"/>
      <c r="BB53" s="990"/>
      <c r="BC53" s="990"/>
      <c r="BD53" s="990"/>
      <c r="BE53" s="940"/>
      <c r="BF53" s="940"/>
      <c r="BG53" s="940"/>
      <c r="BH53" s="940"/>
      <c r="BI53" s="941"/>
      <c r="BJ53" s="95"/>
      <c r="BK53" s="95"/>
      <c r="BL53" s="95"/>
      <c r="BM53" s="95"/>
      <c r="BN53" s="95"/>
      <c r="BO53" s="104"/>
      <c r="BP53" s="104"/>
      <c r="BQ53" s="101">
        <v>47</v>
      </c>
      <c r="BR53" s="102"/>
      <c r="BS53" s="960"/>
      <c r="BT53" s="961"/>
      <c r="BU53" s="961"/>
      <c r="BV53" s="961"/>
      <c r="BW53" s="961"/>
      <c r="BX53" s="961"/>
      <c r="BY53" s="961"/>
      <c r="BZ53" s="961"/>
      <c r="CA53" s="961"/>
      <c r="CB53" s="961"/>
      <c r="CC53" s="961"/>
      <c r="CD53" s="961"/>
      <c r="CE53" s="961"/>
      <c r="CF53" s="961"/>
      <c r="CG53" s="982"/>
      <c r="CH53" s="957"/>
      <c r="CI53" s="958"/>
      <c r="CJ53" s="958"/>
      <c r="CK53" s="958"/>
      <c r="CL53" s="959"/>
      <c r="CM53" s="957"/>
      <c r="CN53" s="958"/>
      <c r="CO53" s="958"/>
      <c r="CP53" s="958"/>
      <c r="CQ53" s="959"/>
      <c r="CR53" s="957"/>
      <c r="CS53" s="958"/>
      <c r="CT53" s="958"/>
      <c r="CU53" s="958"/>
      <c r="CV53" s="959"/>
      <c r="CW53" s="957"/>
      <c r="CX53" s="958"/>
      <c r="CY53" s="958"/>
      <c r="CZ53" s="958"/>
      <c r="DA53" s="959"/>
      <c r="DB53" s="957"/>
      <c r="DC53" s="958"/>
      <c r="DD53" s="958"/>
      <c r="DE53" s="958"/>
      <c r="DF53" s="959"/>
      <c r="DG53" s="957"/>
      <c r="DH53" s="958"/>
      <c r="DI53" s="958"/>
      <c r="DJ53" s="958"/>
      <c r="DK53" s="959"/>
      <c r="DL53" s="957"/>
      <c r="DM53" s="958"/>
      <c r="DN53" s="958"/>
      <c r="DO53" s="958"/>
      <c r="DP53" s="959"/>
      <c r="DQ53" s="957"/>
      <c r="DR53" s="958"/>
      <c r="DS53" s="958"/>
      <c r="DT53" s="958"/>
      <c r="DU53" s="959"/>
      <c r="DV53" s="960"/>
      <c r="DW53" s="961"/>
      <c r="DX53" s="961"/>
      <c r="DY53" s="961"/>
      <c r="DZ53" s="962"/>
      <c r="EA53" s="92"/>
    </row>
    <row r="54" spans="1:131" ht="26.25" customHeight="1" x14ac:dyDescent="0.2">
      <c r="A54" s="101">
        <v>27</v>
      </c>
      <c r="B54" s="1001"/>
      <c r="C54" s="1002"/>
      <c r="D54" s="1002"/>
      <c r="E54" s="1002"/>
      <c r="F54" s="1002"/>
      <c r="G54" s="1002"/>
      <c r="H54" s="1002"/>
      <c r="I54" s="1002"/>
      <c r="J54" s="1002"/>
      <c r="K54" s="1002"/>
      <c r="L54" s="1002"/>
      <c r="M54" s="1002"/>
      <c r="N54" s="1002"/>
      <c r="O54" s="1002"/>
      <c r="P54" s="1003"/>
      <c r="Q54" s="1004"/>
      <c r="R54" s="989"/>
      <c r="S54" s="989"/>
      <c r="T54" s="989"/>
      <c r="U54" s="989"/>
      <c r="V54" s="989"/>
      <c r="W54" s="989"/>
      <c r="X54" s="989"/>
      <c r="Y54" s="989"/>
      <c r="Z54" s="989"/>
      <c r="AA54" s="989"/>
      <c r="AB54" s="989"/>
      <c r="AC54" s="989"/>
      <c r="AD54" s="989"/>
      <c r="AE54" s="1005"/>
      <c r="AF54" s="985"/>
      <c r="AG54" s="986"/>
      <c r="AH54" s="986"/>
      <c r="AI54" s="986"/>
      <c r="AJ54" s="987"/>
      <c r="AK54" s="988"/>
      <c r="AL54" s="989"/>
      <c r="AM54" s="989"/>
      <c r="AN54" s="989"/>
      <c r="AO54" s="989"/>
      <c r="AP54" s="989"/>
      <c r="AQ54" s="989"/>
      <c r="AR54" s="989"/>
      <c r="AS54" s="989"/>
      <c r="AT54" s="989"/>
      <c r="AU54" s="989"/>
      <c r="AV54" s="989"/>
      <c r="AW54" s="989"/>
      <c r="AX54" s="989"/>
      <c r="AY54" s="989"/>
      <c r="AZ54" s="990"/>
      <c r="BA54" s="990"/>
      <c r="BB54" s="990"/>
      <c r="BC54" s="990"/>
      <c r="BD54" s="990"/>
      <c r="BE54" s="940"/>
      <c r="BF54" s="940"/>
      <c r="BG54" s="940"/>
      <c r="BH54" s="940"/>
      <c r="BI54" s="941"/>
      <c r="BJ54" s="95"/>
      <c r="BK54" s="95"/>
      <c r="BL54" s="95"/>
      <c r="BM54" s="95"/>
      <c r="BN54" s="95"/>
      <c r="BO54" s="104"/>
      <c r="BP54" s="104"/>
      <c r="BQ54" s="101">
        <v>48</v>
      </c>
      <c r="BR54" s="102"/>
      <c r="BS54" s="960"/>
      <c r="BT54" s="961"/>
      <c r="BU54" s="961"/>
      <c r="BV54" s="961"/>
      <c r="BW54" s="961"/>
      <c r="BX54" s="961"/>
      <c r="BY54" s="961"/>
      <c r="BZ54" s="961"/>
      <c r="CA54" s="961"/>
      <c r="CB54" s="961"/>
      <c r="CC54" s="961"/>
      <c r="CD54" s="961"/>
      <c r="CE54" s="961"/>
      <c r="CF54" s="961"/>
      <c r="CG54" s="982"/>
      <c r="CH54" s="957"/>
      <c r="CI54" s="958"/>
      <c r="CJ54" s="958"/>
      <c r="CK54" s="958"/>
      <c r="CL54" s="959"/>
      <c r="CM54" s="957"/>
      <c r="CN54" s="958"/>
      <c r="CO54" s="958"/>
      <c r="CP54" s="958"/>
      <c r="CQ54" s="959"/>
      <c r="CR54" s="957"/>
      <c r="CS54" s="958"/>
      <c r="CT54" s="958"/>
      <c r="CU54" s="958"/>
      <c r="CV54" s="959"/>
      <c r="CW54" s="957"/>
      <c r="CX54" s="958"/>
      <c r="CY54" s="958"/>
      <c r="CZ54" s="958"/>
      <c r="DA54" s="959"/>
      <c r="DB54" s="957"/>
      <c r="DC54" s="958"/>
      <c r="DD54" s="958"/>
      <c r="DE54" s="958"/>
      <c r="DF54" s="959"/>
      <c r="DG54" s="957"/>
      <c r="DH54" s="958"/>
      <c r="DI54" s="958"/>
      <c r="DJ54" s="958"/>
      <c r="DK54" s="959"/>
      <c r="DL54" s="957"/>
      <c r="DM54" s="958"/>
      <c r="DN54" s="958"/>
      <c r="DO54" s="958"/>
      <c r="DP54" s="959"/>
      <c r="DQ54" s="957"/>
      <c r="DR54" s="958"/>
      <c r="DS54" s="958"/>
      <c r="DT54" s="958"/>
      <c r="DU54" s="959"/>
      <c r="DV54" s="960"/>
      <c r="DW54" s="961"/>
      <c r="DX54" s="961"/>
      <c r="DY54" s="961"/>
      <c r="DZ54" s="962"/>
      <c r="EA54" s="92"/>
    </row>
    <row r="55" spans="1:131" ht="26.25" customHeight="1" x14ac:dyDescent="0.2">
      <c r="A55" s="101">
        <v>28</v>
      </c>
      <c r="B55" s="1001"/>
      <c r="C55" s="1002"/>
      <c r="D55" s="1002"/>
      <c r="E55" s="1002"/>
      <c r="F55" s="1002"/>
      <c r="G55" s="1002"/>
      <c r="H55" s="1002"/>
      <c r="I55" s="1002"/>
      <c r="J55" s="1002"/>
      <c r="K55" s="1002"/>
      <c r="L55" s="1002"/>
      <c r="M55" s="1002"/>
      <c r="N55" s="1002"/>
      <c r="O55" s="1002"/>
      <c r="P55" s="1003"/>
      <c r="Q55" s="1004"/>
      <c r="R55" s="989"/>
      <c r="S55" s="989"/>
      <c r="T55" s="989"/>
      <c r="U55" s="989"/>
      <c r="V55" s="989"/>
      <c r="W55" s="989"/>
      <c r="X55" s="989"/>
      <c r="Y55" s="989"/>
      <c r="Z55" s="989"/>
      <c r="AA55" s="989"/>
      <c r="AB55" s="989"/>
      <c r="AC55" s="989"/>
      <c r="AD55" s="989"/>
      <c r="AE55" s="1005"/>
      <c r="AF55" s="985"/>
      <c r="AG55" s="986"/>
      <c r="AH55" s="986"/>
      <c r="AI55" s="986"/>
      <c r="AJ55" s="987"/>
      <c r="AK55" s="988"/>
      <c r="AL55" s="989"/>
      <c r="AM55" s="989"/>
      <c r="AN55" s="989"/>
      <c r="AO55" s="989"/>
      <c r="AP55" s="989"/>
      <c r="AQ55" s="989"/>
      <c r="AR55" s="989"/>
      <c r="AS55" s="989"/>
      <c r="AT55" s="989"/>
      <c r="AU55" s="989"/>
      <c r="AV55" s="989"/>
      <c r="AW55" s="989"/>
      <c r="AX55" s="989"/>
      <c r="AY55" s="989"/>
      <c r="AZ55" s="990"/>
      <c r="BA55" s="990"/>
      <c r="BB55" s="990"/>
      <c r="BC55" s="990"/>
      <c r="BD55" s="990"/>
      <c r="BE55" s="940"/>
      <c r="BF55" s="940"/>
      <c r="BG55" s="940"/>
      <c r="BH55" s="940"/>
      <c r="BI55" s="941"/>
      <c r="BJ55" s="95"/>
      <c r="BK55" s="95"/>
      <c r="BL55" s="95"/>
      <c r="BM55" s="95"/>
      <c r="BN55" s="95"/>
      <c r="BO55" s="104"/>
      <c r="BP55" s="104"/>
      <c r="BQ55" s="101">
        <v>49</v>
      </c>
      <c r="BR55" s="102"/>
      <c r="BS55" s="960"/>
      <c r="BT55" s="961"/>
      <c r="BU55" s="961"/>
      <c r="BV55" s="961"/>
      <c r="BW55" s="961"/>
      <c r="BX55" s="961"/>
      <c r="BY55" s="961"/>
      <c r="BZ55" s="961"/>
      <c r="CA55" s="961"/>
      <c r="CB55" s="961"/>
      <c r="CC55" s="961"/>
      <c r="CD55" s="961"/>
      <c r="CE55" s="961"/>
      <c r="CF55" s="961"/>
      <c r="CG55" s="982"/>
      <c r="CH55" s="957"/>
      <c r="CI55" s="958"/>
      <c r="CJ55" s="958"/>
      <c r="CK55" s="958"/>
      <c r="CL55" s="959"/>
      <c r="CM55" s="957"/>
      <c r="CN55" s="958"/>
      <c r="CO55" s="958"/>
      <c r="CP55" s="958"/>
      <c r="CQ55" s="959"/>
      <c r="CR55" s="957"/>
      <c r="CS55" s="958"/>
      <c r="CT55" s="958"/>
      <c r="CU55" s="958"/>
      <c r="CV55" s="959"/>
      <c r="CW55" s="957"/>
      <c r="CX55" s="958"/>
      <c r="CY55" s="958"/>
      <c r="CZ55" s="958"/>
      <c r="DA55" s="959"/>
      <c r="DB55" s="957"/>
      <c r="DC55" s="958"/>
      <c r="DD55" s="958"/>
      <c r="DE55" s="958"/>
      <c r="DF55" s="959"/>
      <c r="DG55" s="957"/>
      <c r="DH55" s="958"/>
      <c r="DI55" s="958"/>
      <c r="DJ55" s="958"/>
      <c r="DK55" s="959"/>
      <c r="DL55" s="957"/>
      <c r="DM55" s="958"/>
      <c r="DN55" s="958"/>
      <c r="DO55" s="958"/>
      <c r="DP55" s="959"/>
      <c r="DQ55" s="957"/>
      <c r="DR55" s="958"/>
      <c r="DS55" s="958"/>
      <c r="DT55" s="958"/>
      <c r="DU55" s="959"/>
      <c r="DV55" s="960"/>
      <c r="DW55" s="961"/>
      <c r="DX55" s="961"/>
      <c r="DY55" s="961"/>
      <c r="DZ55" s="962"/>
      <c r="EA55" s="92"/>
    </row>
    <row r="56" spans="1:131" ht="26.25" customHeight="1" x14ac:dyDescent="0.2">
      <c r="A56" s="101">
        <v>29</v>
      </c>
      <c r="B56" s="1001"/>
      <c r="C56" s="1002"/>
      <c r="D56" s="1002"/>
      <c r="E56" s="1002"/>
      <c r="F56" s="1002"/>
      <c r="G56" s="1002"/>
      <c r="H56" s="1002"/>
      <c r="I56" s="1002"/>
      <c r="J56" s="1002"/>
      <c r="K56" s="1002"/>
      <c r="L56" s="1002"/>
      <c r="M56" s="1002"/>
      <c r="N56" s="1002"/>
      <c r="O56" s="1002"/>
      <c r="P56" s="1003"/>
      <c r="Q56" s="1004"/>
      <c r="R56" s="989"/>
      <c r="S56" s="989"/>
      <c r="T56" s="989"/>
      <c r="U56" s="989"/>
      <c r="V56" s="989"/>
      <c r="W56" s="989"/>
      <c r="X56" s="989"/>
      <c r="Y56" s="989"/>
      <c r="Z56" s="989"/>
      <c r="AA56" s="989"/>
      <c r="AB56" s="989"/>
      <c r="AC56" s="989"/>
      <c r="AD56" s="989"/>
      <c r="AE56" s="1005"/>
      <c r="AF56" s="985"/>
      <c r="AG56" s="986"/>
      <c r="AH56" s="986"/>
      <c r="AI56" s="986"/>
      <c r="AJ56" s="987"/>
      <c r="AK56" s="988"/>
      <c r="AL56" s="989"/>
      <c r="AM56" s="989"/>
      <c r="AN56" s="989"/>
      <c r="AO56" s="989"/>
      <c r="AP56" s="989"/>
      <c r="AQ56" s="989"/>
      <c r="AR56" s="989"/>
      <c r="AS56" s="989"/>
      <c r="AT56" s="989"/>
      <c r="AU56" s="989"/>
      <c r="AV56" s="989"/>
      <c r="AW56" s="989"/>
      <c r="AX56" s="989"/>
      <c r="AY56" s="989"/>
      <c r="AZ56" s="990"/>
      <c r="BA56" s="990"/>
      <c r="BB56" s="990"/>
      <c r="BC56" s="990"/>
      <c r="BD56" s="990"/>
      <c r="BE56" s="940"/>
      <c r="BF56" s="940"/>
      <c r="BG56" s="940"/>
      <c r="BH56" s="940"/>
      <c r="BI56" s="941"/>
      <c r="BJ56" s="95"/>
      <c r="BK56" s="95"/>
      <c r="BL56" s="95"/>
      <c r="BM56" s="95"/>
      <c r="BN56" s="95"/>
      <c r="BO56" s="104"/>
      <c r="BP56" s="104"/>
      <c r="BQ56" s="101">
        <v>50</v>
      </c>
      <c r="BR56" s="102"/>
      <c r="BS56" s="960"/>
      <c r="BT56" s="961"/>
      <c r="BU56" s="961"/>
      <c r="BV56" s="961"/>
      <c r="BW56" s="961"/>
      <c r="BX56" s="961"/>
      <c r="BY56" s="961"/>
      <c r="BZ56" s="961"/>
      <c r="CA56" s="961"/>
      <c r="CB56" s="961"/>
      <c r="CC56" s="961"/>
      <c r="CD56" s="961"/>
      <c r="CE56" s="961"/>
      <c r="CF56" s="961"/>
      <c r="CG56" s="982"/>
      <c r="CH56" s="957"/>
      <c r="CI56" s="958"/>
      <c r="CJ56" s="958"/>
      <c r="CK56" s="958"/>
      <c r="CL56" s="959"/>
      <c r="CM56" s="957"/>
      <c r="CN56" s="958"/>
      <c r="CO56" s="958"/>
      <c r="CP56" s="958"/>
      <c r="CQ56" s="959"/>
      <c r="CR56" s="957"/>
      <c r="CS56" s="958"/>
      <c r="CT56" s="958"/>
      <c r="CU56" s="958"/>
      <c r="CV56" s="959"/>
      <c r="CW56" s="957"/>
      <c r="CX56" s="958"/>
      <c r="CY56" s="958"/>
      <c r="CZ56" s="958"/>
      <c r="DA56" s="959"/>
      <c r="DB56" s="957"/>
      <c r="DC56" s="958"/>
      <c r="DD56" s="958"/>
      <c r="DE56" s="958"/>
      <c r="DF56" s="959"/>
      <c r="DG56" s="957"/>
      <c r="DH56" s="958"/>
      <c r="DI56" s="958"/>
      <c r="DJ56" s="958"/>
      <c r="DK56" s="959"/>
      <c r="DL56" s="957"/>
      <c r="DM56" s="958"/>
      <c r="DN56" s="958"/>
      <c r="DO56" s="958"/>
      <c r="DP56" s="959"/>
      <c r="DQ56" s="957"/>
      <c r="DR56" s="958"/>
      <c r="DS56" s="958"/>
      <c r="DT56" s="958"/>
      <c r="DU56" s="959"/>
      <c r="DV56" s="960"/>
      <c r="DW56" s="961"/>
      <c r="DX56" s="961"/>
      <c r="DY56" s="961"/>
      <c r="DZ56" s="962"/>
      <c r="EA56" s="92"/>
    </row>
    <row r="57" spans="1:131" ht="26.25" customHeight="1" x14ac:dyDescent="0.2">
      <c r="A57" s="101">
        <v>30</v>
      </c>
      <c r="B57" s="1001"/>
      <c r="C57" s="1002"/>
      <c r="D57" s="1002"/>
      <c r="E57" s="1002"/>
      <c r="F57" s="1002"/>
      <c r="G57" s="1002"/>
      <c r="H57" s="1002"/>
      <c r="I57" s="1002"/>
      <c r="J57" s="1002"/>
      <c r="K57" s="1002"/>
      <c r="L57" s="1002"/>
      <c r="M57" s="1002"/>
      <c r="N57" s="1002"/>
      <c r="O57" s="1002"/>
      <c r="P57" s="1003"/>
      <c r="Q57" s="1004"/>
      <c r="R57" s="989"/>
      <c r="S57" s="989"/>
      <c r="T57" s="989"/>
      <c r="U57" s="989"/>
      <c r="V57" s="989"/>
      <c r="W57" s="989"/>
      <c r="X57" s="989"/>
      <c r="Y57" s="989"/>
      <c r="Z57" s="989"/>
      <c r="AA57" s="989"/>
      <c r="AB57" s="989"/>
      <c r="AC57" s="989"/>
      <c r="AD57" s="989"/>
      <c r="AE57" s="1005"/>
      <c r="AF57" s="985"/>
      <c r="AG57" s="986"/>
      <c r="AH57" s="986"/>
      <c r="AI57" s="986"/>
      <c r="AJ57" s="987"/>
      <c r="AK57" s="988"/>
      <c r="AL57" s="989"/>
      <c r="AM57" s="989"/>
      <c r="AN57" s="989"/>
      <c r="AO57" s="989"/>
      <c r="AP57" s="989"/>
      <c r="AQ57" s="989"/>
      <c r="AR57" s="989"/>
      <c r="AS57" s="989"/>
      <c r="AT57" s="989"/>
      <c r="AU57" s="989"/>
      <c r="AV57" s="989"/>
      <c r="AW57" s="989"/>
      <c r="AX57" s="989"/>
      <c r="AY57" s="989"/>
      <c r="AZ57" s="990"/>
      <c r="BA57" s="990"/>
      <c r="BB57" s="990"/>
      <c r="BC57" s="990"/>
      <c r="BD57" s="990"/>
      <c r="BE57" s="940"/>
      <c r="BF57" s="940"/>
      <c r="BG57" s="940"/>
      <c r="BH57" s="940"/>
      <c r="BI57" s="941"/>
      <c r="BJ57" s="95"/>
      <c r="BK57" s="95"/>
      <c r="BL57" s="95"/>
      <c r="BM57" s="95"/>
      <c r="BN57" s="95"/>
      <c r="BO57" s="104"/>
      <c r="BP57" s="104"/>
      <c r="BQ57" s="101">
        <v>51</v>
      </c>
      <c r="BR57" s="102"/>
      <c r="BS57" s="960"/>
      <c r="BT57" s="961"/>
      <c r="BU57" s="961"/>
      <c r="BV57" s="961"/>
      <c r="BW57" s="961"/>
      <c r="BX57" s="961"/>
      <c r="BY57" s="961"/>
      <c r="BZ57" s="961"/>
      <c r="CA57" s="961"/>
      <c r="CB57" s="961"/>
      <c r="CC57" s="961"/>
      <c r="CD57" s="961"/>
      <c r="CE57" s="961"/>
      <c r="CF57" s="961"/>
      <c r="CG57" s="982"/>
      <c r="CH57" s="957"/>
      <c r="CI57" s="958"/>
      <c r="CJ57" s="958"/>
      <c r="CK57" s="958"/>
      <c r="CL57" s="959"/>
      <c r="CM57" s="957"/>
      <c r="CN57" s="958"/>
      <c r="CO57" s="958"/>
      <c r="CP57" s="958"/>
      <c r="CQ57" s="959"/>
      <c r="CR57" s="957"/>
      <c r="CS57" s="958"/>
      <c r="CT57" s="958"/>
      <c r="CU57" s="958"/>
      <c r="CV57" s="959"/>
      <c r="CW57" s="957"/>
      <c r="CX57" s="958"/>
      <c r="CY57" s="958"/>
      <c r="CZ57" s="958"/>
      <c r="DA57" s="959"/>
      <c r="DB57" s="957"/>
      <c r="DC57" s="958"/>
      <c r="DD57" s="958"/>
      <c r="DE57" s="958"/>
      <c r="DF57" s="959"/>
      <c r="DG57" s="957"/>
      <c r="DH57" s="958"/>
      <c r="DI57" s="958"/>
      <c r="DJ57" s="958"/>
      <c r="DK57" s="959"/>
      <c r="DL57" s="957"/>
      <c r="DM57" s="958"/>
      <c r="DN57" s="958"/>
      <c r="DO57" s="958"/>
      <c r="DP57" s="959"/>
      <c r="DQ57" s="957"/>
      <c r="DR57" s="958"/>
      <c r="DS57" s="958"/>
      <c r="DT57" s="958"/>
      <c r="DU57" s="959"/>
      <c r="DV57" s="960"/>
      <c r="DW57" s="961"/>
      <c r="DX57" s="961"/>
      <c r="DY57" s="961"/>
      <c r="DZ57" s="962"/>
      <c r="EA57" s="92"/>
    </row>
    <row r="58" spans="1:131" ht="26.25" customHeight="1" x14ac:dyDescent="0.2">
      <c r="A58" s="101">
        <v>31</v>
      </c>
      <c r="B58" s="1001"/>
      <c r="C58" s="1002"/>
      <c r="D58" s="1002"/>
      <c r="E58" s="1002"/>
      <c r="F58" s="1002"/>
      <c r="G58" s="1002"/>
      <c r="H58" s="1002"/>
      <c r="I58" s="1002"/>
      <c r="J58" s="1002"/>
      <c r="K58" s="1002"/>
      <c r="L58" s="1002"/>
      <c r="M58" s="1002"/>
      <c r="N58" s="1002"/>
      <c r="O58" s="1002"/>
      <c r="P58" s="1003"/>
      <c r="Q58" s="1004"/>
      <c r="R58" s="989"/>
      <c r="S58" s="989"/>
      <c r="T58" s="989"/>
      <c r="U58" s="989"/>
      <c r="V58" s="989"/>
      <c r="W58" s="989"/>
      <c r="X58" s="989"/>
      <c r="Y58" s="989"/>
      <c r="Z58" s="989"/>
      <c r="AA58" s="989"/>
      <c r="AB58" s="989"/>
      <c r="AC58" s="989"/>
      <c r="AD58" s="989"/>
      <c r="AE58" s="1005"/>
      <c r="AF58" s="985"/>
      <c r="AG58" s="986"/>
      <c r="AH58" s="986"/>
      <c r="AI58" s="986"/>
      <c r="AJ58" s="987"/>
      <c r="AK58" s="988"/>
      <c r="AL58" s="989"/>
      <c r="AM58" s="989"/>
      <c r="AN58" s="989"/>
      <c r="AO58" s="989"/>
      <c r="AP58" s="989"/>
      <c r="AQ58" s="989"/>
      <c r="AR58" s="989"/>
      <c r="AS58" s="989"/>
      <c r="AT58" s="989"/>
      <c r="AU58" s="989"/>
      <c r="AV58" s="989"/>
      <c r="AW58" s="989"/>
      <c r="AX58" s="989"/>
      <c r="AY58" s="989"/>
      <c r="AZ58" s="990"/>
      <c r="BA58" s="990"/>
      <c r="BB58" s="990"/>
      <c r="BC58" s="990"/>
      <c r="BD58" s="990"/>
      <c r="BE58" s="940"/>
      <c r="BF58" s="940"/>
      <c r="BG58" s="940"/>
      <c r="BH58" s="940"/>
      <c r="BI58" s="941"/>
      <c r="BJ58" s="95"/>
      <c r="BK58" s="95"/>
      <c r="BL58" s="95"/>
      <c r="BM58" s="95"/>
      <c r="BN58" s="95"/>
      <c r="BO58" s="104"/>
      <c r="BP58" s="104"/>
      <c r="BQ58" s="101">
        <v>52</v>
      </c>
      <c r="BR58" s="102"/>
      <c r="BS58" s="960"/>
      <c r="BT58" s="961"/>
      <c r="BU58" s="961"/>
      <c r="BV58" s="961"/>
      <c r="BW58" s="961"/>
      <c r="BX58" s="961"/>
      <c r="BY58" s="961"/>
      <c r="BZ58" s="961"/>
      <c r="CA58" s="961"/>
      <c r="CB58" s="961"/>
      <c r="CC58" s="961"/>
      <c r="CD58" s="961"/>
      <c r="CE58" s="961"/>
      <c r="CF58" s="961"/>
      <c r="CG58" s="982"/>
      <c r="CH58" s="957"/>
      <c r="CI58" s="958"/>
      <c r="CJ58" s="958"/>
      <c r="CK58" s="958"/>
      <c r="CL58" s="959"/>
      <c r="CM58" s="957"/>
      <c r="CN58" s="958"/>
      <c r="CO58" s="958"/>
      <c r="CP58" s="958"/>
      <c r="CQ58" s="959"/>
      <c r="CR58" s="957"/>
      <c r="CS58" s="958"/>
      <c r="CT58" s="958"/>
      <c r="CU58" s="958"/>
      <c r="CV58" s="959"/>
      <c r="CW58" s="957"/>
      <c r="CX58" s="958"/>
      <c r="CY58" s="958"/>
      <c r="CZ58" s="958"/>
      <c r="DA58" s="959"/>
      <c r="DB58" s="957"/>
      <c r="DC58" s="958"/>
      <c r="DD58" s="958"/>
      <c r="DE58" s="958"/>
      <c r="DF58" s="959"/>
      <c r="DG58" s="957"/>
      <c r="DH58" s="958"/>
      <c r="DI58" s="958"/>
      <c r="DJ58" s="958"/>
      <c r="DK58" s="959"/>
      <c r="DL58" s="957"/>
      <c r="DM58" s="958"/>
      <c r="DN58" s="958"/>
      <c r="DO58" s="958"/>
      <c r="DP58" s="959"/>
      <c r="DQ58" s="957"/>
      <c r="DR58" s="958"/>
      <c r="DS58" s="958"/>
      <c r="DT58" s="958"/>
      <c r="DU58" s="959"/>
      <c r="DV58" s="960"/>
      <c r="DW58" s="961"/>
      <c r="DX58" s="961"/>
      <c r="DY58" s="961"/>
      <c r="DZ58" s="962"/>
      <c r="EA58" s="92"/>
    </row>
    <row r="59" spans="1:131" ht="26.25" customHeight="1" x14ac:dyDescent="0.2">
      <c r="A59" s="101">
        <v>32</v>
      </c>
      <c r="B59" s="1001"/>
      <c r="C59" s="1002"/>
      <c r="D59" s="1002"/>
      <c r="E59" s="1002"/>
      <c r="F59" s="1002"/>
      <c r="G59" s="1002"/>
      <c r="H59" s="1002"/>
      <c r="I59" s="1002"/>
      <c r="J59" s="1002"/>
      <c r="K59" s="1002"/>
      <c r="L59" s="1002"/>
      <c r="M59" s="1002"/>
      <c r="N59" s="1002"/>
      <c r="O59" s="1002"/>
      <c r="P59" s="1003"/>
      <c r="Q59" s="1004"/>
      <c r="R59" s="989"/>
      <c r="S59" s="989"/>
      <c r="T59" s="989"/>
      <c r="U59" s="989"/>
      <c r="V59" s="989"/>
      <c r="W59" s="989"/>
      <c r="X59" s="989"/>
      <c r="Y59" s="989"/>
      <c r="Z59" s="989"/>
      <c r="AA59" s="989"/>
      <c r="AB59" s="989"/>
      <c r="AC59" s="989"/>
      <c r="AD59" s="989"/>
      <c r="AE59" s="1005"/>
      <c r="AF59" s="985"/>
      <c r="AG59" s="986"/>
      <c r="AH59" s="986"/>
      <c r="AI59" s="986"/>
      <c r="AJ59" s="987"/>
      <c r="AK59" s="988"/>
      <c r="AL59" s="989"/>
      <c r="AM59" s="989"/>
      <c r="AN59" s="989"/>
      <c r="AO59" s="989"/>
      <c r="AP59" s="989"/>
      <c r="AQ59" s="989"/>
      <c r="AR59" s="989"/>
      <c r="AS59" s="989"/>
      <c r="AT59" s="989"/>
      <c r="AU59" s="989"/>
      <c r="AV59" s="989"/>
      <c r="AW59" s="989"/>
      <c r="AX59" s="989"/>
      <c r="AY59" s="989"/>
      <c r="AZ59" s="990"/>
      <c r="BA59" s="990"/>
      <c r="BB59" s="990"/>
      <c r="BC59" s="990"/>
      <c r="BD59" s="990"/>
      <c r="BE59" s="940"/>
      <c r="BF59" s="940"/>
      <c r="BG59" s="940"/>
      <c r="BH59" s="940"/>
      <c r="BI59" s="941"/>
      <c r="BJ59" s="95"/>
      <c r="BK59" s="95"/>
      <c r="BL59" s="95"/>
      <c r="BM59" s="95"/>
      <c r="BN59" s="95"/>
      <c r="BO59" s="104"/>
      <c r="BP59" s="104"/>
      <c r="BQ59" s="101">
        <v>53</v>
      </c>
      <c r="BR59" s="102"/>
      <c r="BS59" s="960"/>
      <c r="BT59" s="961"/>
      <c r="BU59" s="961"/>
      <c r="BV59" s="961"/>
      <c r="BW59" s="961"/>
      <c r="BX59" s="961"/>
      <c r="BY59" s="961"/>
      <c r="BZ59" s="961"/>
      <c r="CA59" s="961"/>
      <c r="CB59" s="961"/>
      <c r="CC59" s="961"/>
      <c r="CD59" s="961"/>
      <c r="CE59" s="961"/>
      <c r="CF59" s="961"/>
      <c r="CG59" s="982"/>
      <c r="CH59" s="957"/>
      <c r="CI59" s="958"/>
      <c r="CJ59" s="958"/>
      <c r="CK59" s="958"/>
      <c r="CL59" s="959"/>
      <c r="CM59" s="957"/>
      <c r="CN59" s="958"/>
      <c r="CO59" s="958"/>
      <c r="CP59" s="958"/>
      <c r="CQ59" s="959"/>
      <c r="CR59" s="957"/>
      <c r="CS59" s="958"/>
      <c r="CT59" s="958"/>
      <c r="CU59" s="958"/>
      <c r="CV59" s="959"/>
      <c r="CW59" s="957"/>
      <c r="CX59" s="958"/>
      <c r="CY59" s="958"/>
      <c r="CZ59" s="958"/>
      <c r="DA59" s="959"/>
      <c r="DB59" s="957"/>
      <c r="DC59" s="958"/>
      <c r="DD59" s="958"/>
      <c r="DE59" s="958"/>
      <c r="DF59" s="959"/>
      <c r="DG59" s="957"/>
      <c r="DH59" s="958"/>
      <c r="DI59" s="958"/>
      <c r="DJ59" s="958"/>
      <c r="DK59" s="959"/>
      <c r="DL59" s="957"/>
      <c r="DM59" s="958"/>
      <c r="DN59" s="958"/>
      <c r="DO59" s="958"/>
      <c r="DP59" s="959"/>
      <c r="DQ59" s="957"/>
      <c r="DR59" s="958"/>
      <c r="DS59" s="958"/>
      <c r="DT59" s="958"/>
      <c r="DU59" s="959"/>
      <c r="DV59" s="960"/>
      <c r="DW59" s="961"/>
      <c r="DX59" s="961"/>
      <c r="DY59" s="961"/>
      <c r="DZ59" s="962"/>
      <c r="EA59" s="92"/>
    </row>
    <row r="60" spans="1:131" ht="26.25" customHeight="1" x14ac:dyDescent="0.2">
      <c r="A60" s="101">
        <v>33</v>
      </c>
      <c r="B60" s="1001"/>
      <c r="C60" s="1002"/>
      <c r="D60" s="1002"/>
      <c r="E60" s="1002"/>
      <c r="F60" s="1002"/>
      <c r="G60" s="1002"/>
      <c r="H60" s="1002"/>
      <c r="I60" s="1002"/>
      <c r="J60" s="1002"/>
      <c r="K60" s="1002"/>
      <c r="L60" s="1002"/>
      <c r="M60" s="1002"/>
      <c r="N60" s="1002"/>
      <c r="O60" s="1002"/>
      <c r="P60" s="1003"/>
      <c r="Q60" s="1004"/>
      <c r="R60" s="989"/>
      <c r="S60" s="989"/>
      <c r="T60" s="989"/>
      <c r="U60" s="989"/>
      <c r="V60" s="989"/>
      <c r="W60" s="989"/>
      <c r="X60" s="989"/>
      <c r="Y60" s="989"/>
      <c r="Z60" s="989"/>
      <c r="AA60" s="989"/>
      <c r="AB60" s="989"/>
      <c r="AC60" s="989"/>
      <c r="AD60" s="989"/>
      <c r="AE60" s="1005"/>
      <c r="AF60" s="985"/>
      <c r="AG60" s="986"/>
      <c r="AH60" s="986"/>
      <c r="AI60" s="986"/>
      <c r="AJ60" s="987"/>
      <c r="AK60" s="988"/>
      <c r="AL60" s="989"/>
      <c r="AM60" s="989"/>
      <c r="AN60" s="989"/>
      <c r="AO60" s="989"/>
      <c r="AP60" s="989"/>
      <c r="AQ60" s="989"/>
      <c r="AR60" s="989"/>
      <c r="AS60" s="989"/>
      <c r="AT60" s="989"/>
      <c r="AU60" s="989"/>
      <c r="AV60" s="989"/>
      <c r="AW60" s="989"/>
      <c r="AX60" s="989"/>
      <c r="AY60" s="989"/>
      <c r="AZ60" s="990"/>
      <c r="BA60" s="990"/>
      <c r="BB60" s="990"/>
      <c r="BC60" s="990"/>
      <c r="BD60" s="990"/>
      <c r="BE60" s="940"/>
      <c r="BF60" s="940"/>
      <c r="BG60" s="940"/>
      <c r="BH60" s="940"/>
      <c r="BI60" s="941"/>
      <c r="BJ60" s="95"/>
      <c r="BK60" s="95"/>
      <c r="BL60" s="95"/>
      <c r="BM60" s="95"/>
      <c r="BN60" s="95"/>
      <c r="BO60" s="104"/>
      <c r="BP60" s="104"/>
      <c r="BQ60" s="101">
        <v>54</v>
      </c>
      <c r="BR60" s="102"/>
      <c r="BS60" s="960"/>
      <c r="BT60" s="961"/>
      <c r="BU60" s="961"/>
      <c r="BV60" s="961"/>
      <c r="BW60" s="961"/>
      <c r="BX60" s="961"/>
      <c r="BY60" s="961"/>
      <c r="BZ60" s="961"/>
      <c r="CA60" s="961"/>
      <c r="CB60" s="961"/>
      <c r="CC60" s="961"/>
      <c r="CD60" s="961"/>
      <c r="CE60" s="961"/>
      <c r="CF60" s="961"/>
      <c r="CG60" s="982"/>
      <c r="CH60" s="957"/>
      <c r="CI60" s="958"/>
      <c r="CJ60" s="958"/>
      <c r="CK60" s="958"/>
      <c r="CL60" s="959"/>
      <c r="CM60" s="957"/>
      <c r="CN60" s="958"/>
      <c r="CO60" s="958"/>
      <c r="CP60" s="958"/>
      <c r="CQ60" s="959"/>
      <c r="CR60" s="957"/>
      <c r="CS60" s="958"/>
      <c r="CT60" s="958"/>
      <c r="CU60" s="958"/>
      <c r="CV60" s="959"/>
      <c r="CW60" s="957"/>
      <c r="CX60" s="958"/>
      <c r="CY60" s="958"/>
      <c r="CZ60" s="958"/>
      <c r="DA60" s="959"/>
      <c r="DB60" s="957"/>
      <c r="DC60" s="958"/>
      <c r="DD60" s="958"/>
      <c r="DE60" s="958"/>
      <c r="DF60" s="959"/>
      <c r="DG60" s="957"/>
      <c r="DH60" s="958"/>
      <c r="DI60" s="958"/>
      <c r="DJ60" s="958"/>
      <c r="DK60" s="959"/>
      <c r="DL60" s="957"/>
      <c r="DM60" s="958"/>
      <c r="DN60" s="958"/>
      <c r="DO60" s="958"/>
      <c r="DP60" s="959"/>
      <c r="DQ60" s="957"/>
      <c r="DR60" s="958"/>
      <c r="DS60" s="958"/>
      <c r="DT60" s="958"/>
      <c r="DU60" s="959"/>
      <c r="DV60" s="960"/>
      <c r="DW60" s="961"/>
      <c r="DX60" s="961"/>
      <c r="DY60" s="961"/>
      <c r="DZ60" s="962"/>
      <c r="EA60" s="92"/>
    </row>
    <row r="61" spans="1:131" ht="26.25" customHeight="1" thickBot="1" x14ac:dyDescent="0.25">
      <c r="A61" s="101">
        <v>34</v>
      </c>
      <c r="B61" s="1001"/>
      <c r="C61" s="1002"/>
      <c r="D61" s="1002"/>
      <c r="E61" s="1002"/>
      <c r="F61" s="1002"/>
      <c r="G61" s="1002"/>
      <c r="H61" s="1002"/>
      <c r="I61" s="1002"/>
      <c r="J61" s="1002"/>
      <c r="K61" s="1002"/>
      <c r="L61" s="1002"/>
      <c r="M61" s="1002"/>
      <c r="N61" s="1002"/>
      <c r="O61" s="1002"/>
      <c r="P61" s="1003"/>
      <c r="Q61" s="1004"/>
      <c r="R61" s="989"/>
      <c r="S61" s="989"/>
      <c r="T61" s="989"/>
      <c r="U61" s="989"/>
      <c r="V61" s="989"/>
      <c r="W61" s="989"/>
      <c r="X61" s="989"/>
      <c r="Y61" s="989"/>
      <c r="Z61" s="989"/>
      <c r="AA61" s="989"/>
      <c r="AB61" s="989"/>
      <c r="AC61" s="989"/>
      <c r="AD61" s="989"/>
      <c r="AE61" s="1005"/>
      <c r="AF61" s="985"/>
      <c r="AG61" s="986"/>
      <c r="AH61" s="986"/>
      <c r="AI61" s="986"/>
      <c r="AJ61" s="987"/>
      <c r="AK61" s="988"/>
      <c r="AL61" s="989"/>
      <c r="AM61" s="989"/>
      <c r="AN61" s="989"/>
      <c r="AO61" s="989"/>
      <c r="AP61" s="989"/>
      <c r="AQ61" s="989"/>
      <c r="AR61" s="989"/>
      <c r="AS61" s="989"/>
      <c r="AT61" s="989"/>
      <c r="AU61" s="989"/>
      <c r="AV61" s="989"/>
      <c r="AW61" s="989"/>
      <c r="AX61" s="989"/>
      <c r="AY61" s="989"/>
      <c r="AZ61" s="990"/>
      <c r="BA61" s="990"/>
      <c r="BB61" s="990"/>
      <c r="BC61" s="990"/>
      <c r="BD61" s="990"/>
      <c r="BE61" s="940"/>
      <c r="BF61" s="940"/>
      <c r="BG61" s="940"/>
      <c r="BH61" s="940"/>
      <c r="BI61" s="941"/>
      <c r="BJ61" s="95"/>
      <c r="BK61" s="95"/>
      <c r="BL61" s="95"/>
      <c r="BM61" s="95"/>
      <c r="BN61" s="95"/>
      <c r="BO61" s="104"/>
      <c r="BP61" s="104"/>
      <c r="BQ61" s="101">
        <v>55</v>
      </c>
      <c r="BR61" s="102"/>
      <c r="BS61" s="960"/>
      <c r="BT61" s="961"/>
      <c r="BU61" s="961"/>
      <c r="BV61" s="961"/>
      <c r="BW61" s="961"/>
      <c r="BX61" s="961"/>
      <c r="BY61" s="961"/>
      <c r="BZ61" s="961"/>
      <c r="CA61" s="961"/>
      <c r="CB61" s="961"/>
      <c r="CC61" s="961"/>
      <c r="CD61" s="961"/>
      <c r="CE61" s="961"/>
      <c r="CF61" s="961"/>
      <c r="CG61" s="982"/>
      <c r="CH61" s="957"/>
      <c r="CI61" s="958"/>
      <c r="CJ61" s="958"/>
      <c r="CK61" s="958"/>
      <c r="CL61" s="959"/>
      <c r="CM61" s="957"/>
      <c r="CN61" s="958"/>
      <c r="CO61" s="958"/>
      <c r="CP61" s="958"/>
      <c r="CQ61" s="959"/>
      <c r="CR61" s="957"/>
      <c r="CS61" s="958"/>
      <c r="CT61" s="958"/>
      <c r="CU61" s="958"/>
      <c r="CV61" s="959"/>
      <c r="CW61" s="957"/>
      <c r="CX61" s="958"/>
      <c r="CY61" s="958"/>
      <c r="CZ61" s="958"/>
      <c r="DA61" s="959"/>
      <c r="DB61" s="957"/>
      <c r="DC61" s="958"/>
      <c r="DD61" s="958"/>
      <c r="DE61" s="958"/>
      <c r="DF61" s="959"/>
      <c r="DG61" s="957"/>
      <c r="DH61" s="958"/>
      <c r="DI61" s="958"/>
      <c r="DJ61" s="958"/>
      <c r="DK61" s="959"/>
      <c r="DL61" s="957"/>
      <c r="DM61" s="958"/>
      <c r="DN61" s="958"/>
      <c r="DO61" s="958"/>
      <c r="DP61" s="959"/>
      <c r="DQ61" s="957"/>
      <c r="DR61" s="958"/>
      <c r="DS61" s="958"/>
      <c r="DT61" s="958"/>
      <c r="DU61" s="959"/>
      <c r="DV61" s="960"/>
      <c r="DW61" s="961"/>
      <c r="DX61" s="961"/>
      <c r="DY61" s="961"/>
      <c r="DZ61" s="962"/>
      <c r="EA61" s="92"/>
    </row>
    <row r="62" spans="1:131" ht="26.25" customHeight="1" x14ac:dyDescent="0.2">
      <c r="A62" s="101">
        <v>35</v>
      </c>
      <c r="B62" s="1001"/>
      <c r="C62" s="1002"/>
      <c r="D62" s="1002"/>
      <c r="E62" s="1002"/>
      <c r="F62" s="1002"/>
      <c r="G62" s="1002"/>
      <c r="H62" s="1002"/>
      <c r="I62" s="1002"/>
      <c r="J62" s="1002"/>
      <c r="K62" s="1002"/>
      <c r="L62" s="1002"/>
      <c r="M62" s="1002"/>
      <c r="N62" s="1002"/>
      <c r="O62" s="1002"/>
      <c r="P62" s="1003"/>
      <c r="Q62" s="1004"/>
      <c r="R62" s="989"/>
      <c r="S62" s="989"/>
      <c r="T62" s="989"/>
      <c r="U62" s="989"/>
      <c r="V62" s="989"/>
      <c r="W62" s="989"/>
      <c r="X62" s="989"/>
      <c r="Y62" s="989"/>
      <c r="Z62" s="989"/>
      <c r="AA62" s="989"/>
      <c r="AB62" s="989"/>
      <c r="AC62" s="989"/>
      <c r="AD62" s="989"/>
      <c r="AE62" s="1005"/>
      <c r="AF62" s="985"/>
      <c r="AG62" s="986"/>
      <c r="AH62" s="986"/>
      <c r="AI62" s="986"/>
      <c r="AJ62" s="987"/>
      <c r="AK62" s="988"/>
      <c r="AL62" s="989"/>
      <c r="AM62" s="989"/>
      <c r="AN62" s="989"/>
      <c r="AO62" s="989"/>
      <c r="AP62" s="989"/>
      <c r="AQ62" s="989"/>
      <c r="AR62" s="989"/>
      <c r="AS62" s="989"/>
      <c r="AT62" s="989"/>
      <c r="AU62" s="989"/>
      <c r="AV62" s="989"/>
      <c r="AW62" s="989"/>
      <c r="AX62" s="989"/>
      <c r="AY62" s="989"/>
      <c r="AZ62" s="990"/>
      <c r="BA62" s="990"/>
      <c r="BB62" s="990"/>
      <c r="BC62" s="990"/>
      <c r="BD62" s="990"/>
      <c r="BE62" s="940"/>
      <c r="BF62" s="940"/>
      <c r="BG62" s="940"/>
      <c r="BH62" s="940"/>
      <c r="BI62" s="941"/>
      <c r="BJ62" s="998" t="s">
        <v>352</v>
      </c>
      <c r="BK62" s="999"/>
      <c r="BL62" s="999"/>
      <c r="BM62" s="999"/>
      <c r="BN62" s="1000"/>
      <c r="BO62" s="104"/>
      <c r="BP62" s="104"/>
      <c r="BQ62" s="101">
        <v>56</v>
      </c>
      <c r="BR62" s="102"/>
      <c r="BS62" s="960"/>
      <c r="BT62" s="961"/>
      <c r="BU62" s="961"/>
      <c r="BV62" s="961"/>
      <c r="BW62" s="961"/>
      <c r="BX62" s="961"/>
      <c r="BY62" s="961"/>
      <c r="BZ62" s="961"/>
      <c r="CA62" s="961"/>
      <c r="CB62" s="961"/>
      <c r="CC62" s="961"/>
      <c r="CD62" s="961"/>
      <c r="CE62" s="961"/>
      <c r="CF62" s="961"/>
      <c r="CG62" s="982"/>
      <c r="CH62" s="957"/>
      <c r="CI62" s="958"/>
      <c r="CJ62" s="958"/>
      <c r="CK62" s="958"/>
      <c r="CL62" s="959"/>
      <c r="CM62" s="957"/>
      <c r="CN62" s="958"/>
      <c r="CO62" s="958"/>
      <c r="CP62" s="958"/>
      <c r="CQ62" s="959"/>
      <c r="CR62" s="957"/>
      <c r="CS62" s="958"/>
      <c r="CT62" s="958"/>
      <c r="CU62" s="958"/>
      <c r="CV62" s="959"/>
      <c r="CW62" s="957"/>
      <c r="CX62" s="958"/>
      <c r="CY62" s="958"/>
      <c r="CZ62" s="958"/>
      <c r="DA62" s="959"/>
      <c r="DB62" s="957"/>
      <c r="DC62" s="958"/>
      <c r="DD62" s="958"/>
      <c r="DE62" s="958"/>
      <c r="DF62" s="959"/>
      <c r="DG62" s="957"/>
      <c r="DH62" s="958"/>
      <c r="DI62" s="958"/>
      <c r="DJ62" s="958"/>
      <c r="DK62" s="959"/>
      <c r="DL62" s="957"/>
      <c r="DM62" s="958"/>
      <c r="DN62" s="958"/>
      <c r="DO62" s="958"/>
      <c r="DP62" s="959"/>
      <c r="DQ62" s="957"/>
      <c r="DR62" s="958"/>
      <c r="DS62" s="958"/>
      <c r="DT62" s="958"/>
      <c r="DU62" s="959"/>
      <c r="DV62" s="960"/>
      <c r="DW62" s="961"/>
      <c r="DX62" s="961"/>
      <c r="DY62" s="961"/>
      <c r="DZ62" s="962"/>
      <c r="EA62" s="92"/>
    </row>
    <row r="63" spans="1:131" ht="26.25" customHeight="1" thickBot="1" x14ac:dyDescent="0.25">
      <c r="A63" s="103" t="s">
        <v>335</v>
      </c>
      <c r="B63" s="905" t="s">
        <v>353</v>
      </c>
      <c r="C63" s="906"/>
      <c r="D63" s="906"/>
      <c r="E63" s="906"/>
      <c r="F63" s="906"/>
      <c r="G63" s="906"/>
      <c r="H63" s="906"/>
      <c r="I63" s="906"/>
      <c r="J63" s="906"/>
      <c r="K63" s="906"/>
      <c r="L63" s="906"/>
      <c r="M63" s="906"/>
      <c r="N63" s="906"/>
      <c r="O63" s="906"/>
      <c r="P63" s="916"/>
      <c r="Q63" s="930"/>
      <c r="R63" s="931"/>
      <c r="S63" s="931"/>
      <c r="T63" s="931"/>
      <c r="U63" s="931"/>
      <c r="V63" s="931"/>
      <c r="W63" s="931"/>
      <c r="X63" s="931"/>
      <c r="Y63" s="931"/>
      <c r="Z63" s="931"/>
      <c r="AA63" s="931"/>
      <c r="AB63" s="931"/>
      <c r="AC63" s="931"/>
      <c r="AD63" s="931"/>
      <c r="AE63" s="994"/>
      <c r="AF63" s="995">
        <v>885</v>
      </c>
      <c r="AG63" s="927"/>
      <c r="AH63" s="927"/>
      <c r="AI63" s="927"/>
      <c r="AJ63" s="996"/>
      <c r="AK63" s="997"/>
      <c r="AL63" s="931"/>
      <c r="AM63" s="931"/>
      <c r="AN63" s="931"/>
      <c r="AO63" s="931"/>
      <c r="AP63" s="927">
        <v>6368</v>
      </c>
      <c r="AQ63" s="927"/>
      <c r="AR63" s="927"/>
      <c r="AS63" s="927"/>
      <c r="AT63" s="927"/>
      <c r="AU63" s="927">
        <v>3731</v>
      </c>
      <c r="AV63" s="927"/>
      <c r="AW63" s="927"/>
      <c r="AX63" s="927"/>
      <c r="AY63" s="927"/>
      <c r="AZ63" s="991"/>
      <c r="BA63" s="991"/>
      <c r="BB63" s="991"/>
      <c r="BC63" s="991"/>
      <c r="BD63" s="991"/>
      <c r="BE63" s="928"/>
      <c r="BF63" s="928"/>
      <c r="BG63" s="928"/>
      <c r="BH63" s="928"/>
      <c r="BI63" s="929"/>
      <c r="BJ63" s="992" t="s">
        <v>64</v>
      </c>
      <c r="BK63" s="921"/>
      <c r="BL63" s="921"/>
      <c r="BM63" s="921"/>
      <c r="BN63" s="993"/>
      <c r="BO63" s="104"/>
      <c r="BP63" s="104"/>
      <c r="BQ63" s="101">
        <v>57</v>
      </c>
      <c r="BR63" s="102"/>
      <c r="BS63" s="960"/>
      <c r="BT63" s="961"/>
      <c r="BU63" s="961"/>
      <c r="BV63" s="961"/>
      <c r="BW63" s="961"/>
      <c r="BX63" s="961"/>
      <c r="BY63" s="961"/>
      <c r="BZ63" s="961"/>
      <c r="CA63" s="961"/>
      <c r="CB63" s="961"/>
      <c r="CC63" s="961"/>
      <c r="CD63" s="961"/>
      <c r="CE63" s="961"/>
      <c r="CF63" s="961"/>
      <c r="CG63" s="982"/>
      <c r="CH63" s="957"/>
      <c r="CI63" s="958"/>
      <c r="CJ63" s="958"/>
      <c r="CK63" s="958"/>
      <c r="CL63" s="959"/>
      <c r="CM63" s="957"/>
      <c r="CN63" s="958"/>
      <c r="CO63" s="958"/>
      <c r="CP63" s="958"/>
      <c r="CQ63" s="959"/>
      <c r="CR63" s="957"/>
      <c r="CS63" s="958"/>
      <c r="CT63" s="958"/>
      <c r="CU63" s="958"/>
      <c r="CV63" s="959"/>
      <c r="CW63" s="957"/>
      <c r="CX63" s="958"/>
      <c r="CY63" s="958"/>
      <c r="CZ63" s="958"/>
      <c r="DA63" s="959"/>
      <c r="DB63" s="957"/>
      <c r="DC63" s="958"/>
      <c r="DD63" s="958"/>
      <c r="DE63" s="958"/>
      <c r="DF63" s="959"/>
      <c r="DG63" s="957"/>
      <c r="DH63" s="958"/>
      <c r="DI63" s="958"/>
      <c r="DJ63" s="958"/>
      <c r="DK63" s="959"/>
      <c r="DL63" s="957"/>
      <c r="DM63" s="958"/>
      <c r="DN63" s="958"/>
      <c r="DO63" s="958"/>
      <c r="DP63" s="959"/>
      <c r="DQ63" s="957"/>
      <c r="DR63" s="958"/>
      <c r="DS63" s="958"/>
      <c r="DT63" s="958"/>
      <c r="DU63" s="959"/>
      <c r="DV63" s="960"/>
      <c r="DW63" s="961"/>
      <c r="DX63" s="961"/>
      <c r="DY63" s="961"/>
      <c r="DZ63" s="962"/>
      <c r="EA63" s="92"/>
    </row>
    <row r="64" spans="1:131" ht="26.25" customHeight="1" x14ac:dyDescent="0.2">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1">
        <v>58</v>
      </c>
      <c r="BR64" s="102"/>
      <c r="BS64" s="960"/>
      <c r="BT64" s="961"/>
      <c r="BU64" s="961"/>
      <c r="BV64" s="961"/>
      <c r="BW64" s="961"/>
      <c r="BX64" s="961"/>
      <c r="BY64" s="961"/>
      <c r="BZ64" s="961"/>
      <c r="CA64" s="961"/>
      <c r="CB64" s="961"/>
      <c r="CC64" s="961"/>
      <c r="CD64" s="961"/>
      <c r="CE64" s="961"/>
      <c r="CF64" s="961"/>
      <c r="CG64" s="982"/>
      <c r="CH64" s="957"/>
      <c r="CI64" s="958"/>
      <c r="CJ64" s="958"/>
      <c r="CK64" s="958"/>
      <c r="CL64" s="959"/>
      <c r="CM64" s="957"/>
      <c r="CN64" s="958"/>
      <c r="CO64" s="958"/>
      <c r="CP64" s="958"/>
      <c r="CQ64" s="959"/>
      <c r="CR64" s="957"/>
      <c r="CS64" s="958"/>
      <c r="CT64" s="958"/>
      <c r="CU64" s="958"/>
      <c r="CV64" s="959"/>
      <c r="CW64" s="957"/>
      <c r="CX64" s="958"/>
      <c r="CY64" s="958"/>
      <c r="CZ64" s="958"/>
      <c r="DA64" s="959"/>
      <c r="DB64" s="957"/>
      <c r="DC64" s="958"/>
      <c r="DD64" s="958"/>
      <c r="DE64" s="958"/>
      <c r="DF64" s="959"/>
      <c r="DG64" s="957"/>
      <c r="DH64" s="958"/>
      <c r="DI64" s="958"/>
      <c r="DJ64" s="958"/>
      <c r="DK64" s="959"/>
      <c r="DL64" s="957"/>
      <c r="DM64" s="958"/>
      <c r="DN64" s="958"/>
      <c r="DO64" s="958"/>
      <c r="DP64" s="959"/>
      <c r="DQ64" s="957"/>
      <c r="DR64" s="958"/>
      <c r="DS64" s="958"/>
      <c r="DT64" s="958"/>
      <c r="DU64" s="959"/>
      <c r="DV64" s="960"/>
      <c r="DW64" s="961"/>
      <c r="DX64" s="961"/>
      <c r="DY64" s="961"/>
      <c r="DZ64" s="962"/>
      <c r="EA64" s="92"/>
    </row>
    <row r="65" spans="1:131" ht="26.25" customHeight="1" thickBot="1" x14ac:dyDescent="0.25">
      <c r="A65" s="95" t="s">
        <v>354</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104"/>
      <c r="BF65" s="104"/>
      <c r="BG65" s="104"/>
      <c r="BH65" s="104"/>
      <c r="BI65" s="104"/>
      <c r="BJ65" s="104"/>
      <c r="BK65" s="104"/>
      <c r="BL65" s="104"/>
      <c r="BM65" s="104"/>
      <c r="BN65" s="104"/>
      <c r="BO65" s="104"/>
      <c r="BP65" s="104"/>
      <c r="BQ65" s="101">
        <v>59</v>
      </c>
      <c r="BR65" s="102"/>
      <c r="BS65" s="960"/>
      <c r="BT65" s="961"/>
      <c r="BU65" s="961"/>
      <c r="BV65" s="961"/>
      <c r="BW65" s="961"/>
      <c r="BX65" s="961"/>
      <c r="BY65" s="961"/>
      <c r="BZ65" s="961"/>
      <c r="CA65" s="961"/>
      <c r="CB65" s="961"/>
      <c r="CC65" s="961"/>
      <c r="CD65" s="961"/>
      <c r="CE65" s="961"/>
      <c r="CF65" s="961"/>
      <c r="CG65" s="982"/>
      <c r="CH65" s="957"/>
      <c r="CI65" s="958"/>
      <c r="CJ65" s="958"/>
      <c r="CK65" s="958"/>
      <c r="CL65" s="959"/>
      <c r="CM65" s="957"/>
      <c r="CN65" s="958"/>
      <c r="CO65" s="958"/>
      <c r="CP65" s="958"/>
      <c r="CQ65" s="959"/>
      <c r="CR65" s="957"/>
      <c r="CS65" s="958"/>
      <c r="CT65" s="958"/>
      <c r="CU65" s="958"/>
      <c r="CV65" s="959"/>
      <c r="CW65" s="957"/>
      <c r="CX65" s="958"/>
      <c r="CY65" s="958"/>
      <c r="CZ65" s="958"/>
      <c r="DA65" s="959"/>
      <c r="DB65" s="957"/>
      <c r="DC65" s="958"/>
      <c r="DD65" s="958"/>
      <c r="DE65" s="958"/>
      <c r="DF65" s="959"/>
      <c r="DG65" s="957"/>
      <c r="DH65" s="958"/>
      <c r="DI65" s="958"/>
      <c r="DJ65" s="958"/>
      <c r="DK65" s="959"/>
      <c r="DL65" s="957"/>
      <c r="DM65" s="958"/>
      <c r="DN65" s="958"/>
      <c r="DO65" s="958"/>
      <c r="DP65" s="959"/>
      <c r="DQ65" s="957"/>
      <c r="DR65" s="958"/>
      <c r="DS65" s="958"/>
      <c r="DT65" s="958"/>
      <c r="DU65" s="959"/>
      <c r="DV65" s="960"/>
      <c r="DW65" s="961"/>
      <c r="DX65" s="961"/>
      <c r="DY65" s="961"/>
      <c r="DZ65" s="962"/>
      <c r="EA65" s="92"/>
    </row>
    <row r="66" spans="1:131" ht="26.25" customHeight="1" x14ac:dyDescent="0.2">
      <c r="A66" s="963" t="s">
        <v>355</v>
      </c>
      <c r="B66" s="964"/>
      <c r="C66" s="964"/>
      <c r="D66" s="964"/>
      <c r="E66" s="964"/>
      <c r="F66" s="964"/>
      <c r="G66" s="964"/>
      <c r="H66" s="964"/>
      <c r="I66" s="964"/>
      <c r="J66" s="964"/>
      <c r="K66" s="964"/>
      <c r="L66" s="964"/>
      <c r="M66" s="964"/>
      <c r="N66" s="964"/>
      <c r="O66" s="964"/>
      <c r="P66" s="965"/>
      <c r="Q66" s="969" t="s">
        <v>339</v>
      </c>
      <c r="R66" s="970"/>
      <c r="S66" s="970"/>
      <c r="T66" s="970"/>
      <c r="U66" s="971"/>
      <c r="V66" s="969" t="s">
        <v>340</v>
      </c>
      <c r="W66" s="970"/>
      <c r="X66" s="970"/>
      <c r="Y66" s="970"/>
      <c r="Z66" s="971"/>
      <c r="AA66" s="969" t="s">
        <v>341</v>
      </c>
      <c r="AB66" s="970"/>
      <c r="AC66" s="970"/>
      <c r="AD66" s="970"/>
      <c r="AE66" s="971"/>
      <c r="AF66" s="975" t="s">
        <v>342</v>
      </c>
      <c r="AG66" s="976"/>
      <c r="AH66" s="976"/>
      <c r="AI66" s="976"/>
      <c r="AJ66" s="977"/>
      <c r="AK66" s="969" t="s">
        <v>343</v>
      </c>
      <c r="AL66" s="964"/>
      <c r="AM66" s="964"/>
      <c r="AN66" s="964"/>
      <c r="AO66" s="965"/>
      <c r="AP66" s="969" t="s">
        <v>344</v>
      </c>
      <c r="AQ66" s="970"/>
      <c r="AR66" s="970"/>
      <c r="AS66" s="970"/>
      <c r="AT66" s="971"/>
      <c r="AU66" s="969" t="s">
        <v>356</v>
      </c>
      <c r="AV66" s="970"/>
      <c r="AW66" s="970"/>
      <c r="AX66" s="970"/>
      <c r="AY66" s="971"/>
      <c r="AZ66" s="969" t="s">
        <v>323</v>
      </c>
      <c r="BA66" s="970"/>
      <c r="BB66" s="970"/>
      <c r="BC66" s="970"/>
      <c r="BD66" s="983"/>
      <c r="BE66" s="104"/>
      <c r="BF66" s="104"/>
      <c r="BG66" s="104"/>
      <c r="BH66" s="104"/>
      <c r="BI66" s="104"/>
      <c r="BJ66" s="104"/>
      <c r="BK66" s="104"/>
      <c r="BL66" s="104"/>
      <c r="BM66" s="104"/>
      <c r="BN66" s="104"/>
      <c r="BO66" s="104"/>
      <c r="BP66" s="104"/>
      <c r="BQ66" s="101">
        <v>60</v>
      </c>
      <c r="BR66" s="106"/>
      <c r="BS66" s="913"/>
      <c r="BT66" s="914"/>
      <c r="BU66" s="914"/>
      <c r="BV66" s="914"/>
      <c r="BW66" s="914"/>
      <c r="BX66" s="914"/>
      <c r="BY66" s="914"/>
      <c r="BZ66" s="914"/>
      <c r="CA66" s="914"/>
      <c r="CB66" s="914"/>
      <c r="CC66" s="914"/>
      <c r="CD66" s="914"/>
      <c r="CE66" s="914"/>
      <c r="CF66" s="914"/>
      <c r="CG66" s="923"/>
      <c r="CH66" s="924"/>
      <c r="CI66" s="925"/>
      <c r="CJ66" s="925"/>
      <c r="CK66" s="925"/>
      <c r="CL66" s="926"/>
      <c r="CM66" s="924"/>
      <c r="CN66" s="925"/>
      <c r="CO66" s="925"/>
      <c r="CP66" s="925"/>
      <c r="CQ66" s="926"/>
      <c r="CR66" s="924"/>
      <c r="CS66" s="925"/>
      <c r="CT66" s="925"/>
      <c r="CU66" s="925"/>
      <c r="CV66" s="926"/>
      <c r="CW66" s="924"/>
      <c r="CX66" s="925"/>
      <c r="CY66" s="925"/>
      <c r="CZ66" s="925"/>
      <c r="DA66" s="926"/>
      <c r="DB66" s="924"/>
      <c r="DC66" s="925"/>
      <c r="DD66" s="925"/>
      <c r="DE66" s="925"/>
      <c r="DF66" s="926"/>
      <c r="DG66" s="924"/>
      <c r="DH66" s="925"/>
      <c r="DI66" s="925"/>
      <c r="DJ66" s="925"/>
      <c r="DK66" s="926"/>
      <c r="DL66" s="924"/>
      <c r="DM66" s="925"/>
      <c r="DN66" s="925"/>
      <c r="DO66" s="925"/>
      <c r="DP66" s="926"/>
      <c r="DQ66" s="924"/>
      <c r="DR66" s="925"/>
      <c r="DS66" s="925"/>
      <c r="DT66" s="925"/>
      <c r="DU66" s="926"/>
      <c r="DV66" s="913"/>
      <c r="DW66" s="914"/>
      <c r="DX66" s="914"/>
      <c r="DY66" s="914"/>
      <c r="DZ66" s="915"/>
      <c r="EA66" s="92"/>
    </row>
    <row r="67" spans="1:131" ht="26.25" customHeight="1" thickBot="1" x14ac:dyDescent="0.25">
      <c r="A67" s="966"/>
      <c r="B67" s="967"/>
      <c r="C67" s="967"/>
      <c r="D67" s="967"/>
      <c r="E67" s="967"/>
      <c r="F67" s="967"/>
      <c r="G67" s="967"/>
      <c r="H67" s="967"/>
      <c r="I67" s="967"/>
      <c r="J67" s="967"/>
      <c r="K67" s="967"/>
      <c r="L67" s="967"/>
      <c r="M67" s="967"/>
      <c r="N67" s="967"/>
      <c r="O67" s="967"/>
      <c r="P67" s="968"/>
      <c r="Q67" s="972"/>
      <c r="R67" s="973"/>
      <c r="S67" s="973"/>
      <c r="T67" s="973"/>
      <c r="U67" s="974"/>
      <c r="V67" s="972"/>
      <c r="W67" s="973"/>
      <c r="X67" s="973"/>
      <c r="Y67" s="973"/>
      <c r="Z67" s="974"/>
      <c r="AA67" s="972"/>
      <c r="AB67" s="973"/>
      <c r="AC67" s="973"/>
      <c r="AD67" s="973"/>
      <c r="AE67" s="974"/>
      <c r="AF67" s="978"/>
      <c r="AG67" s="979"/>
      <c r="AH67" s="979"/>
      <c r="AI67" s="979"/>
      <c r="AJ67" s="980"/>
      <c r="AK67" s="981"/>
      <c r="AL67" s="967"/>
      <c r="AM67" s="967"/>
      <c r="AN67" s="967"/>
      <c r="AO67" s="968"/>
      <c r="AP67" s="972"/>
      <c r="AQ67" s="973"/>
      <c r="AR67" s="973"/>
      <c r="AS67" s="973"/>
      <c r="AT67" s="974"/>
      <c r="AU67" s="972"/>
      <c r="AV67" s="973"/>
      <c r="AW67" s="973"/>
      <c r="AX67" s="973"/>
      <c r="AY67" s="974"/>
      <c r="AZ67" s="972"/>
      <c r="BA67" s="973"/>
      <c r="BB67" s="973"/>
      <c r="BC67" s="973"/>
      <c r="BD67" s="984"/>
      <c r="BE67" s="104"/>
      <c r="BF67" s="104"/>
      <c r="BG67" s="104"/>
      <c r="BH67" s="104"/>
      <c r="BI67" s="104"/>
      <c r="BJ67" s="104"/>
      <c r="BK67" s="104"/>
      <c r="BL67" s="104"/>
      <c r="BM67" s="104"/>
      <c r="BN67" s="104"/>
      <c r="BO67" s="104"/>
      <c r="BP67" s="104"/>
      <c r="BQ67" s="101">
        <v>61</v>
      </c>
      <c r="BR67" s="106"/>
      <c r="BS67" s="913"/>
      <c r="BT67" s="914"/>
      <c r="BU67" s="914"/>
      <c r="BV67" s="914"/>
      <c r="BW67" s="914"/>
      <c r="BX67" s="914"/>
      <c r="BY67" s="914"/>
      <c r="BZ67" s="914"/>
      <c r="CA67" s="914"/>
      <c r="CB67" s="914"/>
      <c r="CC67" s="914"/>
      <c r="CD67" s="914"/>
      <c r="CE67" s="914"/>
      <c r="CF67" s="914"/>
      <c r="CG67" s="923"/>
      <c r="CH67" s="924"/>
      <c r="CI67" s="925"/>
      <c r="CJ67" s="925"/>
      <c r="CK67" s="925"/>
      <c r="CL67" s="926"/>
      <c r="CM67" s="924"/>
      <c r="CN67" s="925"/>
      <c r="CO67" s="925"/>
      <c r="CP67" s="925"/>
      <c r="CQ67" s="926"/>
      <c r="CR67" s="924"/>
      <c r="CS67" s="925"/>
      <c r="CT67" s="925"/>
      <c r="CU67" s="925"/>
      <c r="CV67" s="926"/>
      <c r="CW67" s="924"/>
      <c r="CX67" s="925"/>
      <c r="CY67" s="925"/>
      <c r="CZ67" s="925"/>
      <c r="DA67" s="926"/>
      <c r="DB67" s="924"/>
      <c r="DC67" s="925"/>
      <c r="DD67" s="925"/>
      <c r="DE67" s="925"/>
      <c r="DF67" s="926"/>
      <c r="DG67" s="924"/>
      <c r="DH67" s="925"/>
      <c r="DI67" s="925"/>
      <c r="DJ67" s="925"/>
      <c r="DK67" s="926"/>
      <c r="DL67" s="924"/>
      <c r="DM67" s="925"/>
      <c r="DN67" s="925"/>
      <c r="DO67" s="925"/>
      <c r="DP67" s="926"/>
      <c r="DQ67" s="924"/>
      <c r="DR67" s="925"/>
      <c r="DS67" s="925"/>
      <c r="DT67" s="925"/>
      <c r="DU67" s="926"/>
      <c r="DV67" s="913"/>
      <c r="DW67" s="914"/>
      <c r="DX67" s="914"/>
      <c r="DY67" s="914"/>
      <c r="DZ67" s="915"/>
      <c r="EA67" s="92"/>
    </row>
    <row r="68" spans="1:131" ht="26.25" customHeight="1" thickTop="1" x14ac:dyDescent="0.2">
      <c r="A68" s="99">
        <v>1</v>
      </c>
      <c r="B68" s="953" t="s">
        <v>357</v>
      </c>
      <c r="C68" s="954"/>
      <c r="D68" s="954"/>
      <c r="E68" s="954"/>
      <c r="F68" s="954"/>
      <c r="G68" s="954"/>
      <c r="H68" s="954"/>
      <c r="I68" s="954"/>
      <c r="J68" s="954"/>
      <c r="K68" s="954"/>
      <c r="L68" s="954"/>
      <c r="M68" s="954"/>
      <c r="N68" s="954"/>
      <c r="O68" s="954"/>
      <c r="P68" s="955"/>
      <c r="Q68" s="956">
        <v>2393</v>
      </c>
      <c r="R68" s="950"/>
      <c r="S68" s="950"/>
      <c r="T68" s="950"/>
      <c r="U68" s="950"/>
      <c r="V68" s="950">
        <v>2227</v>
      </c>
      <c r="W68" s="950"/>
      <c r="X68" s="950"/>
      <c r="Y68" s="950"/>
      <c r="Z68" s="950"/>
      <c r="AA68" s="950">
        <v>167</v>
      </c>
      <c r="AB68" s="950"/>
      <c r="AC68" s="950"/>
      <c r="AD68" s="950"/>
      <c r="AE68" s="950"/>
      <c r="AF68" s="950">
        <v>161</v>
      </c>
      <c r="AG68" s="950"/>
      <c r="AH68" s="950"/>
      <c r="AI68" s="950"/>
      <c r="AJ68" s="950"/>
      <c r="AK68" s="950">
        <v>31</v>
      </c>
      <c r="AL68" s="950"/>
      <c r="AM68" s="950"/>
      <c r="AN68" s="950"/>
      <c r="AO68" s="950"/>
      <c r="AP68" s="950">
        <v>2685</v>
      </c>
      <c r="AQ68" s="950"/>
      <c r="AR68" s="950"/>
      <c r="AS68" s="950"/>
      <c r="AT68" s="950"/>
      <c r="AU68" s="950">
        <v>1333</v>
      </c>
      <c r="AV68" s="950"/>
      <c r="AW68" s="950"/>
      <c r="AX68" s="950"/>
      <c r="AY68" s="950"/>
      <c r="AZ68" s="951"/>
      <c r="BA68" s="951"/>
      <c r="BB68" s="951"/>
      <c r="BC68" s="951"/>
      <c r="BD68" s="952"/>
      <c r="BE68" s="104"/>
      <c r="BF68" s="104"/>
      <c r="BG68" s="104"/>
      <c r="BH68" s="104"/>
      <c r="BI68" s="104"/>
      <c r="BJ68" s="104"/>
      <c r="BK68" s="104"/>
      <c r="BL68" s="104"/>
      <c r="BM68" s="104"/>
      <c r="BN68" s="104"/>
      <c r="BO68" s="104"/>
      <c r="BP68" s="104"/>
      <c r="BQ68" s="101">
        <v>62</v>
      </c>
      <c r="BR68" s="106"/>
      <c r="BS68" s="913"/>
      <c r="BT68" s="914"/>
      <c r="BU68" s="914"/>
      <c r="BV68" s="914"/>
      <c r="BW68" s="914"/>
      <c r="BX68" s="914"/>
      <c r="BY68" s="914"/>
      <c r="BZ68" s="914"/>
      <c r="CA68" s="914"/>
      <c r="CB68" s="914"/>
      <c r="CC68" s="914"/>
      <c r="CD68" s="914"/>
      <c r="CE68" s="914"/>
      <c r="CF68" s="914"/>
      <c r="CG68" s="923"/>
      <c r="CH68" s="924"/>
      <c r="CI68" s="925"/>
      <c r="CJ68" s="925"/>
      <c r="CK68" s="925"/>
      <c r="CL68" s="926"/>
      <c r="CM68" s="924"/>
      <c r="CN68" s="925"/>
      <c r="CO68" s="925"/>
      <c r="CP68" s="925"/>
      <c r="CQ68" s="926"/>
      <c r="CR68" s="924"/>
      <c r="CS68" s="925"/>
      <c r="CT68" s="925"/>
      <c r="CU68" s="925"/>
      <c r="CV68" s="926"/>
      <c r="CW68" s="924"/>
      <c r="CX68" s="925"/>
      <c r="CY68" s="925"/>
      <c r="CZ68" s="925"/>
      <c r="DA68" s="926"/>
      <c r="DB68" s="924"/>
      <c r="DC68" s="925"/>
      <c r="DD68" s="925"/>
      <c r="DE68" s="925"/>
      <c r="DF68" s="926"/>
      <c r="DG68" s="924"/>
      <c r="DH68" s="925"/>
      <c r="DI68" s="925"/>
      <c r="DJ68" s="925"/>
      <c r="DK68" s="926"/>
      <c r="DL68" s="924"/>
      <c r="DM68" s="925"/>
      <c r="DN68" s="925"/>
      <c r="DO68" s="925"/>
      <c r="DP68" s="926"/>
      <c r="DQ68" s="924"/>
      <c r="DR68" s="925"/>
      <c r="DS68" s="925"/>
      <c r="DT68" s="925"/>
      <c r="DU68" s="926"/>
      <c r="DV68" s="913"/>
      <c r="DW68" s="914"/>
      <c r="DX68" s="914"/>
      <c r="DY68" s="914"/>
      <c r="DZ68" s="915"/>
      <c r="EA68" s="92"/>
    </row>
    <row r="69" spans="1:131" ht="26.25" customHeight="1" x14ac:dyDescent="0.2">
      <c r="A69" s="101">
        <v>2</v>
      </c>
      <c r="B69" s="942" t="s">
        <v>358</v>
      </c>
      <c r="C69" s="943"/>
      <c r="D69" s="943"/>
      <c r="E69" s="943"/>
      <c r="F69" s="943"/>
      <c r="G69" s="943"/>
      <c r="H69" s="943"/>
      <c r="I69" s="943"/>
      <c r="J69" s="943"/>
      <c r="K69" s="943"/>
      <c r="L69" s="943"/>
      <c r="M69" s="943"/>
      <c r="N69" s="943"/>
      <c r="O69" s="943"/>
      <c r="P69" s="944"/>
      <c r="Q69" s="945">
        <v>197</v>
      </c>
      <c r="R69" s="939"/>
      <c r="S69" s="939"/>
      <c r="T69" s="939"/>
      <c r="U69" s="939"/>
      <c r="V69" s="939">
        <v>163</v>
      </c>
      <c r="W69" s="939"/>
      <c r="X69" s="939"/>
      <c r="Y69" s="939"/>
      <c r="Z69" s="939"/>
      <c r="AA69" s="939">
        <v>35</v>
      </c>
      <c r="AB69" s="939"/>
      <c r="AC69" s="939"/>
      <c r="AD69" s="939"/>
      <c r="AE69" s="939"/>
      <c r="AF69" s="939">
        <v>35</v>
      </c>
      <c r="AG69" s="939"/>
      <c r="AH69" s="939"/>
      <c r="AI69" s="939"/>
      <c r="AJ69" s="939"/>
      <c r="AK69" s="939" t="s">
        <v>359</v>
      </c>
      <c r="AL69" s="939"/>
      <c r="AM69" s="939"/>
      <c r="AN69" s="939"/>
      <c r="AO69" s="939"/>
      <c r="AP69" s="939" t="s">
        <v>359</v>
      </c>
      <c r="AQ69" s="939"/>
      <c r="AR69" s="939"/>
      <c r="AS69" s="939"/>
      <c r="AT69" s="939"/>
      <c r="AU69" s="939" t="s">
        <v>359</v>
      </c>
      <c r="AV69" s="939"/>
      <c r="AW69" s="939"/>
      <c r="AX69" s="939"/>
      <c r="AY69" s="939"/>
      <c r="AZ69" s="940"/>
      <c r="BA69" s="940"/>
      <c r="BB69" s="940"/>
      <c r="BC69" s="940"/>
      <c r="BD69" s="941"/>
      <c r="BE69" s="104"/>
      <c r="BF69" s="104"/>
      <c r="BG69" s="104"/>
      <c r="BH69" s="104"/>
      <c r="BI69" s="104"/>
      <c r="BJ69" s="104"/>
      <c r="BK69" s="104"/>
      <c r="BL69" s="104"/>
      <c r="BM69" s="104"/>
      <c r="BN69" s="104"/>
      <c r="BO69" s="104"/>
      <c r="BP69" s="104"/>
      <c r="BQ69" s="101">
        <v>63</v>
      </c>
      <c r="BR69" s="106"/>
      <c r="BS69" s="913"/>
      <c r="BT69" s="914"/>
      <c r="BU69" s="914"/>
      <c r="BV69" s="914"/>
      <c r="BW69" s="914"/>
      <c r="BX69" s="914"/>
      <c r="BY69" s="914"/>
      <c r="BZ69" s="914"/>
      <c r="CA69" s="914"/>
      <c r="CB69" s="914"/>
      <c r="CC69" s="914"/>
      <c r="CD69" s="914"/>
      <c r="CE69" s="914"/>
      <c r="CF69" s="914"/>
      <c r="CG69" s="923"/>
      <c r="CH69" s="924"/>
      <c r="CI69" s="925"/>
      <c r="CJ69" s="925"/>
      <c r="CK69" s="925"/>
      <c r="CL69" s="926"/>
      <c r="CM69" s="924"/>
      <c r="CN69" s="925"/>
      <c r="CO69" s="925"/>
      <c r="CP69" s="925"/>
      <c r="CQ69" s="926"/>
      <c r="CR69" s="924"/>
      <c r="CS69" s="925"/>
      <c r="CT69" s="925"/>
      <c r="CU69" s="925"/>
      <c r="CV69" s="926"/>
      <c r="CW69" s="924"/>
      <c r="CX69" s="925"/>
      <c r="CY69" s="925"/>
      <c r="CZ69" s="925"/>
      <c r="DA69" s="926"/>
      <c r="DB69" s="924"/>
      <c r="DC69" s="925"/>
      <c r="DD69" s="925"/>
      <c r="DE69" s="925"/>
      <c r="DF69" s="926"/>
      <c r="DG69" s="924"/>
      <c r="DH69" s="925"/>
      <c r="DI69" s="925"/>
      <c r="DJ69" s="925"/>
      <c r="DK69" s="926"/>
      <c r="DL69" s="924"/>
      <c r="DM69" s="925"/>
      <c r="DN69" s="925"/>
      <c r="DO69" s="925"/>
      <c r="DP69" s="926"/>
      <c r="DQ69" s="924"/>
      <c r="DR69" s="925"/>
      <c r="DS69" s="925"/>
      <c r="DT69" s="925"/>
      <c r="DU69" s="926"/>
      <c r="DV69" s="913"/>
      <c r="DW69" s="914"/>
      <c r="DX69" s="914"/>
      <c r="DY69" s="914"/>
      <c r="DZ69" s="915"/>
      <c r="EA69" s="92"/>
    </row>
    <row r="70" spans="1:131" ht="26.25" customHeight="1" x14ac:dyDescent="0.2">
      <c r="A70" s="101">
        <v>3</v>
      </c>
      <c r="B70" s="942" t="s">
        <v>360</v>
      </c>
      <c r="C70" s="943"/>
      <c r="D70" s="943"/>
      <c r="E70" s="943"/>
      <c r="F70" s="943"/>
      <c r="G70" s="943"/>
      <c r="H70" s="943"/>
      <c r="I70" s="943"/>
      <c r="J70" s="943"/>
      <c r="K70" s="943"/>
      <c r="L70" s="943"/>
      <c r="M70" s="943"/>
      <c r="N70" s="943"/>
      <c r="O70" s="943"/>
      <c r="P70" s="944"/>
      <c r="Q70" s="945">
        <v>8248</v>
      </c>
      <c r="R70" s="939"/>
      <c r="S70" s="939"/>
      <c r="T70" s="939"/>
      <c r="U70" s="939"/>
      <c r="V70" s="939">
        <v>8301</v>
      </c>
      <c r="W70" s="939"/>
      <c r="X70" s="939"/>
      <c r="Y70" s="939"/>
      <c r="Z70" s="939"/>
      <c r="AA70" s="939">
        <v>-53</v>
      </c>
      <c r="AB70" s="939"/>
      <c r="AC70" s="939"/>
      <c r="AD70" s="939"/>
      <c r="AE70" s="939"/>
      <c r="AF70" s="939">
        <v>1472</v>
      </c>
      <c r="AG70" s="939"/>
      <c r="AH70" s="939"/>
      <c r="AI70" s="939"/>
      <c r="AJ70" s="939"/>
      <c r="AK70" s="939">
        <v>802</v>
      </c>
      <c r="AL70" s="939"/>
      <c r="AM70" s="939"/>
      <c r="AN70" s="939"/>
      <c r="AO70" s="939"/>
      <c r="AP70" s="939">
        <v>6675</v>
      </c>
      <c r="AQ70" s="939"/>
      <c r="AR70" s="939"/>
      <c r="AS70" s="939"/>
      <c r="AT70" s="939"/>
      <c r="AU70" s="939">
        <v>2890</v>
      </c>
      <c r="AV70" s="939"/>
      <c r="AW70" s="939"/>
      <c r="AX70" s="939"/>
      <c r="AY70" s="939"/>
      <c r="AZ70" s="940"/>
      <c r="BA70" s="940"/>
      <c r="BB70" s="940"/>
      <c r="BC70" s="940"/>
      <c r="BD70" s="941"/>
      <c r="BE70" s="104"/>
      <c r="BF70" s="104"/>
      <c r="BG70" s="104"/>
      <c r="BH70" s="104"/>
      <c r="BI70" s="104"/>
      <c r="BJ70" s="104"/>
      <c r="BK70" s="104"/>
      <c r="BL70" s="104"/>
      <c r="BM70" s="104"/>
      <c r="BN70" s="104"/>
      <c r="BO70" s="104"/>
      <c r="BP70" s="104"/>
      <c r="BQ70" s="101">
        <v>64</v>
      </c>
      <c r="BR70" s="106"/>
      <c r="BS70" s="913"/>
      <c r="BT70" s="914"/>
      <c r="BU70" s="914"/>
      <c r="BV70" s="914"/>
      <c r="BW70" s="914"/>
      <c r="BX70" s="914"/>
      <c r="BY70" s="914"/>
      <c r="BZ70" s="914"/>
      <c r="CA70" s="914"/>
      <c r="CB70" s="914"/>
      <c r="CC70" s="914"/>
      <c r="CD70" s="914"/>
      <c r="CE70" s="914"/>
      <c r="CF70" s="914"/>
      <c r="CG70" s="923"/>
      <c r="CH70" s="924"/>
      <c r="CI70" s="925"/>
      <c r="CJ70" s="925"/>
      <c r="CK70" s="925"/>
      <c r="CL70" s="926"/>
      <c r="CM70" s="924"/>
      <c r="CN70" s="925"/>
      <c r="CO70" s="925"/>
      <c r="CP70" s="925"/>
      <c r="CQ70" s="926"/>
      <c r="CR70" s="924"/>
      <c r="CS70" s="925"/>
      <c r="CT70" s="925"/>
      <c r="CU70" s="925"/>
      <c r="CV70" s="926"/>
      <c r="CW70" s="924"/>
      <c r="CX70" s="925"/>
      <c r="CY70" s="925"/>
      <c r="CZ70" s="925"/>
      <c r="DA70" s="926"/>
      <c r="DB70" s="924"/>
      <c r="DC70" s="925"/>
      <c r="DD70" s="925"/>
      <c r="DE70" s="925"/>
      <c r="DF70" s="926"/>
      <c r="DG70" s="924"/>
      <c r="DH70" s="925"/>
      <c r="DI70" s="925"/>
      <c r="DJ70" s="925"/>
      <c r="DK70" s="926"/>
      <c r="DL70" s="924"/>
      <c r="DM70" s="925"/>
      <c r="DN70" s="925"/>
      <c r="DO70" s="925"/>
      <c r="DP70" s="926"/>
      <c r="DQ70" s="924"/>
      <c r="DR70" s="925"/>
      <c r="DS70" s="925"/>
      <c r="DT70" s="925"/>
      <c r="DU70" s="926"/>
      <c r="DV70" s="913"/>
      <c r="DW70" s="914"/>
      <c r="DX70" s="914"/>
      <c r="DY70" s="914"/>
      <c r="DZ70" s="915"/>
      <c r="EA70" s="92"/>
    </row>
    <row r="71" spans="1:131" ht="26.25" customHeight="1" x14ac:dyDescent="0.2">
      <c r="A71" s="101">
        <v>4</v>
      </c>
      <c r="B71" s="942" t="s">
        <v>361</v>
      </c>
      <c r="C71" s="943"/>
      <c r="D71" s="943"/>
      <c r="E71" s="943"/>
      <c r="F71" s="943"/>
      <c r="G71" s="943"/>
      <c r="H71" s="943"/>
      <c r="I71" s="943"/>
      <c r="J71" s="943"/>
      <c r="K71" s="943"/>
      <c r="L71" s="943"/>
      <c r="M71" s="943"/>
      <c r="N71" s="943"/>
      <c r="O71" s="943"/>
      <c r="P71" s="944"/>
      <c r="Q71" s="945">
        <v>1559</v>
      </c>
      <c r="R71" s="939"/>
      <c r="S71" s="939"/>
      <c r="T71" s="939"/>
      <c r="U71" s="939"/>
      <c r="V71" s="939">
        <v>1498</v>
      </c>
      <c r="W71" s="939"/>
      <c r="X71" s="939"/>
      <c r="Y71" s="939"/>
      <c r="Z71" s="939"/>
      <c r="AA71" s="939">
        <v>60</v>
      </c>
      <c r="AB71" s="939"/>
      <c r="AC71" s="939"/>
      <c r="AD71" s="939"/>
      <c r="AE71" s="939"/>
      <c r="AF71" s="939">
        <v>60</v>
      </c>
      <c r="AG71" s="939"/>
      <c r="AH71" s="939"/>
      <c r="AI71" s="939"/>
      <c r="AJ71" s="939"/>
      <c r="AK71" s="939">
        <v>96</v>
      </c>
      <c r="AL71" s="939"/>
      <c r="AM71" s="939"/>
      <c r="AN71" s="939"/>
      <c r="AO71" s="939"/>
      <c r="AP71" s="939">
        <v>4999</v>
      </c>
      <c r="AQ71" s="939"/>
      <c r="AR71" s="939"/>
      <c r="AS71" s="939"/>
      <c r="AT71" s="939"/>
      <c r="AU71" s="939">
        <v>3737</v>
      </c>
      <c r="AV71" s="939"/>
      <c r="AW71" s="939"/>
      <c r="AX71" s="939"/>
      <c r="AY71" s="939"/>
      <c r="AZ71" s="940"/>
      <c r="BA71" s="940"/>
      <c r="BB71" s="940"/>
      <c r="BC71" s="940"/>
      <c r="BD71" s="941"/>
      <c r="BE71" s="104"/>
      <c r="BF71" s="104"/>
      <c r="BG71" s="104"/>
      <c r="BH71" s="104"/>
      <c r="BI71" s="104"/>
      <c r="BJ71" s="104"/>
      <c r="BK71" s="104"/>
      <c r="BL71" s="104"/>
      <c r="BM71" s="104"/>
      <c r="BN71" s="104"/>
      <c r="BO71" s="104"/>
      <c r="BP71" s="104"/>
      <c r="BQ71" s="101">
        <v>65</v>
      </c>
      <c r="BR71" s="106"/>
      <c r="BS71" s="913"/>
      <c r="BT71" s="914"/>
      <c r="BU71" s="914"/>
      <c r="BV71" s="914"/>
      <c r="BW71" s="914"/>
      <c r="BX71" s="914"/>
      <c r="BY71" s="914"/>
      <c r="BZ71" s="914"/>
      <c r="CA71" s="914"/>
      <c r="CB71" s="914"/>
      <c r="CC71" s="914"/>
      <c r="CD71" s="914"/>
      <c r="CE71" s="914"/>
      <c r="CF71" s="914"/>
      <c r="CG71" s="923"/>
      <c r="CH71" s="924"/>
      <c r="CI71" s="925"/>
      <c r="CJ71" s="925"/>
      <c r="CK71" s="925"/>
      <c r="CL71" s="926"/>
      <c r="CM71" s="924"/>
      <c r="CN71" s="925"/>
      <c r="CO71" s="925"/>
      <c r="CP71" s="925"/>
      <c r="CQ71" s="926"/>
      <c r="CR71" s="924"/>
      <c r="CS71" s="925"/>
      <c r="CT71" s="925"/>
      <c r="CU71" s="925"/>
      <c r="CV71" s="926"/>
      <c r="CW71" s="924"/>
      <c r="CX71" s="925"/>
      <c r="CY71" s="925"/>
      <c r="CZ71" s="925"/>
      <c r="DA71" s="926"/>
      <c r="DB71" s="924"/>
      <c r="DC71" s="925"/>
      <c r="DD71" s="925"/>
      <c r="DE71" s="925"/>
      <c r="DF71" s="926"/>
      <c r="DG71" s="924"/>
      <c r="DH71" s="925"/>
      <c r="DI71" s="925"/>
      <c r="DJ71" s="925"/>
      <c r="DK71" s="926"/>
      <c r="DL71" s="924"/>
      <c r="DM71" s="925"/>
      <c r="DN71" s="925"/>
      <c r="DO71" s="925"/>
      <c r="DP71" s="926"/>
      <c r="DQ71" s="924"/>
      <c r="DR71" s="925"/>
      <c r="DS71" s="925"/>
      <c r="DT71" s="925"/>
      <c r="DU71" s="926"/>
      <c r="DV71" s="913"/>
      <c r="DW71" s="914"/>
      <c r="DX71" s="914"/>
      <c r="DY71" s="914"/>
      <c r="DZ71" s="915"/>
      <c r="EA71" s="92"/>
    </row>
    <row r="72" spans="1:131" ht="26.25" customHeight="1" x14ac:dyDescent="0.2">
      <c r="A72" s="101">
        <v>5</v>
      </c>
      <c r="B72" s="942" t="s">
        <v>362</v>
      </c>
      <c r="C72" s="943"/>
      <c r="D72" s="943"/>
      <c r="E72" s="943"/>
      <c r="F72" s="943"/>
      <c r="G72" s="943"/>
      <c r="H72" s="943"/>
      <c r="I72" s="943"/>
      <c r="J72" s="943"/>
      <c r="K72" s="943"/>
      <c r="L72" s="943"/>
      <c r="M72" s="943"/>
      <c r="N72" s="943"/>
      <c r="O72" s="943"/>
      <c r="P72" s="944"/>
      <c r="Q72" s="945">
        <v>91</v>
      </c>
      <c r="R72" s="939"/>
      <c r="S72" s="939"/>
      <c r="T72" s="939"/>
      <c r="U72" s="939"/>
      <c r="V72" s="939">
        <v>85</v>
      </c>
      <c r="W72" s="939"/>
      <c r="X72" s="939"/>
      <c r="Y72" s="939"/>
      <c r="Z72" s="939"/>
      <c r="AA72" s="939">
        <v>6</v>
      </c>
      <c r="AB72" s="939"/>
      <c r="AC72" s="939"/>
      <c r="AD72" s="939"/>
      <c r="AE72" s="939"/>
      <c r="AF72" s="939">
        <v>6</v>
      </c>
      <c r="AG72" s="939"/>
      <c r="AH72" s="939"/>
      <c r="AI72" s="939"/>
      <c r="AJ72" s="939"/>
      <c r="AK72" s="939">
        <v>3</v>
      </c>
      <c r="AL72" s="939"/>
      <c r="AM72" s="939"/>
      <c r="AN72" s="939"/>
      <c r="AO72" s="939"/>
      <c r="AP72" s="939" t="s">
        <v>359</v>
      </c>
      <c r="AQ72" s="939"/>
      <c r="AR72" s="939"/>
      <c r="AS72" s="939"/>
      <c r="AT72" s="939"/>
      <c r="AU72" s="939" t="s">
        <v>359</v>
      </c>
      <c r="AV72" s="939"/>
      <c r="AW72" s="939"/>
      <c r="AX72" s="939"/>
      <c r="AY72" s="939"/>
      <c r="AZ72" s="940"/>
      <c r="BA72" s="940"/>
      <c r="BB72" s="940"/>
      <c r="BC72" s="940"/>
      <c r="BD72" s="941"/>
      <c r="BE72" s="104"/>
      <c r="BF72" s="104"/>
      <c r="BG72" s="104"/>
      <c r="BH72" s="104"/>
      <c r="BI72" s="104"/>
      <c r="BJ72" s="104"/>
      <c r="BK72" s="104"/>
      <c r="BL72" s="104"/>
      <c r="BM72" s="104"/>
      <c r="BN72" s="104"/>
      <c r="BO72" s="104"/>
      <c r="BP72" s="104"/>
      <c r="BQ72" s="101">
        <v>66</v>
      </c>
      <c r="BR72" s="106"/>
      <c r="BS72" s="913"/>
      <c r="BT72" s="914"/>
      <c r="BU72" s="914"/>
      <c r="BV72" s="914"/>
      <c r="BW72" s="914"/>
      <c r="BX72" s="914"/>
      <c r="BY72" s="914"/>
      <c r="BZ72" s="914"/>
      <c r="CA72" s="914"/>
      <c r="CB72" s="914"/>
      <c r="CC72" s="914"/>
      <c r="CD72" s="914"/>
      <c r="CE72" s="914"/>
      <c r="CF72" s="914"/>
      <c r="CG72" s="923"/>
      <c r="CH72" s="924"/>
      <c r="CI72" s="925"/>
      <c r="CJ72" s="925"/>
      <c r="CK72" s="925"/>
      <c r="CL72" s="926"/>
      <c r="CM72" s="924"/>
      <c r="CN72" s="925"/>
      <c r="CO72" s="925"/>
      <c r="CP72" s="925"/>
      <c r="CQ72" s="926"/>
      <c r="CR72" s="924"/>
      <c r="CS72" s="925"/>
      <c r="CT72" s="925"/>
      <c r="CU72" s="925"/>
      <c r="CV72" s="926"/>
      <c r="CW72" s="924"/>
      <c r="CX72" s="925"/>
      <c r="CY72" s="925"/>
      <c r="CZ72" s="925"/>
      <c r="DA72" s="926"/>
      <c r="DB72" s="924"/>
      <c r="DC72" s="925"/>
      <c r="DD72" s="925"/>
      <c r="DE72" s="925"/>
      <c r="DF72" s="926"/>
      <c r="DG72" s="924"/>
      <c r="DH72" s="925"/>
      <c r="DI72" s="925"/>
      <c r="DJ72" s="925"/>
      <c r="DK72" s="926"/>
      <c r="DL72" s="924"/>
      <c r="DM72" s="925"/>
      <c r="DN72" s="925"/>
      <c r="DO72" s="925"/>
      <c r="DP72" s="926"/>
      <c r="DQ72" s="924"/>
      <c r="DR72" s="925"/>
      <c r="DS72" s="925"/>
      <c r="DT72" s="925"/>
      <c r="DU72" s="926"/>
      <c r="DV72" s="913"/>
      <c r="DW72" s="914"/>
      <c r="DX72" s="914"/>
      <c r="DY72" s="914"/>
      <c r="DZ72" s="915"/>
      <c r="EA72" s="92"/>
    </row>
    <row r="73" spans="1:131" ht="26.25" customHeight="1" x14ac:dyDescent="0.2">
      <c r="A73" s="101">
        <v>6</v>
      </c>
      <c r="B73" s="942" t="s">
        <v>363</v>
      </c>
      <c r="C73" s="943"/>
      <c r="D73" s="943"/>
      <c r="E73" s="943"/>
      <c r="F73" s="943"/>
      <c r="G73" s="943"/>
      <c r="H73" s="943"/>
      <c r="I73" s="943"/>
      <c r="J73" s="943"/>
      <c r="K73" s="943"/>
      <c r="L73" s="943"/>
      <c r="M73" s="943"/>
      <c r="N73" s="943"/>
      <c r="O73" s="943"/>
      <c r="P73" s="944"/>
      <c r="Q73" s="945">
        <v>245465</v>
      </c>
      <c r="R73" s="939"/>
      <c r="S73" s="939"/>
      <c r="T73" s="939"/>
      <c r="U73" s="939"/>
      <c r="V73" s="939">
        <v>232795</v>
      </c>
      <c r="W73" s="939"/>
      <c r="X73" s="939"/>
      <c r="Y73" s="939"/>
      <c r="Z73" s="939"/>
      <c r="AA73" s="939">
        <v>12670</v>
      </c>
      <c r="AB73" s="939"/>
      <c r="AC73" s="939"/>
      <c r="AD73" s="939"/>
      <c r="AE73" s="939"/>
      <c r="AF73" s="939">
        <v>12670</v>
      </c>
      <c r="AG73" s="939"/>
      <c r="AH73" s="939"/>
      <c r="AI73" s="939"/>
      <c r="AJ73" s="939"/>
      <c r="AK73" s="939">
        <v>2278</v>
      </c>
      <c r="AL73" s="939"/>
      <c r="AM73" s="939"/>
      <c r="AN73" s="939"/>
      <c r="AO73" s="939"/>
      <c r="AP73" s="939" t="s">
        <v>359</v>
      </c>
      <c r="AQ73" s="939"/>
      <c r="AR73" s="939"/>
      <c r="AS73" s="939"/>
      <c r="AT73" s="939"/>
      <c r="AU73" s="939" t="s">
        <v>359</v>
      </c>
      <c r="AV73" s="939"/>
      <c r="AW73" s="939"/>
      <c r="AX73" s="939"/>
      <c r="AY73" s="939"/>
      <c r="AZ73" s="940"/>
      <c r="BA73" s="940"/>
      <c r="BB73" s="940"/>
      <c r="BC73" s="940"/>
      <c r="BD73" s="941"/>
      <c r="BE73" s="104"/>
      <c r="BF73" s="104"/>
      <c r="BG73" s="104"/>
      <c r="BH73" s="104"/>
      <c r="BI73" s="104"/>
      <c r="BJ73" s="104"/>
      <c r="BK73" s="104"/>
      <c r="BL73" s="104"/>
      <c r="BM73" s="104"/>
      <c r="BN73" s="104"/>
      <c r="BO73" s="104"/>
      <c r="BP73" s="104"/>
      <c r="BQ73" s="101">
        <v>67</v>
      </c>
      <c r="BR73" s="106"/>
      <c r="BS73" s="913"/>
      <c r="BT73" s="914"/>
      <c r="BU73" s="914"/>
      <c r="BV73" s="914"/>
      <c r="BW73" s="914"/>
      <c r="BX73" s="914"/>
      <c r="BY73" s="914"/>
      <c r="BZ73" s="914"/>
      <c r="CA73" s="914"/>
      <c r="CB73" s="914"/>
      <c r="CC73" s="914"/>
      <c r="CD73" s="914"/>
      <c r="CE73" s="914"/>
      <c r="CF73" s="914"/>
      <c r="CG73" s="923"/>
      <c r="CH73" s="924"/>
      <c r="CI73" s="925"/>
      <c r="CJ73" s="925"/>
      <c r="CK73" s="925"/>
      <c r="CL73" s="926"/>
      <c r="CM73" s="924"/>
      <c r="CN73" s="925"/>
      <c r="CO73" s="925"/>
      <c r="CP73" s="925"/>
      <c r="CQ73" s="926"/>
      <c r="CR73" s="924"/>
      <c r="CS73" s="925"/>
      <c r="CT73" s="925"/>
      <c r="CU73" s="925"/>
      <c r="CV73" s="926"/>
      <c r="CW73" s="924"/>
      <c r="CX73" s="925"/>
      <c r="CY73" s="925"/>
      <c r="CZ73" s="925"/>
      <c r="DA73" s="926"/>
      <c r="DB73" s="924"/>
      <c r="DC73" s="925"/>
      <c r="DD73" s="925"/>
      <c r="DE73" s="925"/>
      <c r="DF73" s="926"/>
      <c r="DG73" s="924"/>
      <c r="DH73" s="925"/>
      <c r="DI73" s="925"/>
      <c r="DJ73" s="925"/>
      <c r="DK73" s="926"/>
      <c r="DL73" s="924"/>
      <c r="DM73" s="925"/>
      <c r="DN73" s="925"/>
      <c r="DO73" s="925"/>
      <c r="DP73" s="926"/>
      <c r="DQ73" s="924"/>
      <c r="DR73" s="925"/>
      <c r="DS73" s="925"/>
      <c r="DT73" s="925"/>
      <c r="DU73" s="926"/>
      <c r="DV73" s="913"/>
      <c r="DW73" s="914"/>
      <c r="DX73" s="914"/>
      <c r="DY73" s="914"/>
      <c r="DZ73" s="915"/>
      <c r="EA73" s="92"/>
    </row>
    <row r="74" spans="1:131" ht="26.25" customHeight="1" x14ac:dyDescent="0.2">
      <c r="A74" s="101">
        <v>7</v>
      </c>
      <c r="B74" s="942" t="s">
        <v>364</v>
      </c>
      <c r="C74" s="943"/>
      <c r="D74" s="943"/>
      <c r="E74" s="943"/>
      <c r="F74" s="943"/>
      <c r="G74" s="943"/>
      <c r="H74" s="943"/>
      <c r="I74" s="943"/>
      <c r="J74" s="943"/>
      <c r="K74" s="943"/>
      <c r="L74" s="943"/>
      <c r="M74" s="943"/>
      <c r="N74" s="943"/>
      <c r="O74" s="943"/>
      <c r="P74" s="944"/>
      <c r="Q74" s="945">
        <v>189</v>
      </c>
      <c r="R74" s="939"/>
      <c r="S74" s="939"/>
      <c r="T74" s="939"/>
      <c r="U74" s="939"/>
      <c r="V74" s="939">
        <v>154</v>
      </c>
      <c r="W74" s="939"/>
      <c r="X74" s="939"/>
      <c r="Y74" s="939"/>
      <c r="Z74" s="939"/>
      <c r="AA74" s="939">
        <v>35</v>
      </c>
      <c r="AB74" s="939"/>
      <c r="AC74" s="939"/>
      <c r="AD74" s="939"/>
      <c r="AE74" s="939"/>
      <c r="AF74" s="939">
        <v>35</v>
      </c>
      <c r="AG74" s="939"/>
      <c r="AH74" s="939"/>
      <c r="AI74" s="939"/>
      <c r="AJ74" s="939"/>
      <c r="AK74" s="939">
        <v>41</v>
      </c>
      <c r="AL74" s="939"/>
      <c r="AM74" s="939"/>
      <c r="AN74" s="939"/>
      <c r="AO74" s="939"/>
      <c r="AP74" s="939" t="s">
        <v>359</v>
      </c>
      <c r="AQ74" s="939"/>
      <c r="AR74" s="939"/>
      <c r="AS74" s="939"/>
      <c r="AT74" s="939"/>
      <c r="AU74" s="939" t="s">
        <v>359</v>
      </c>
      <c r="AV74" s="939"/>
      <c r="AW74" s="939"/>
      <c r="AX74" s="939"/>
      <c r="AY74" s="939"/>
      <c r="AZ74" s="940"/>
      <c r="BA74" s="940"/>
      <c r="BB74" s="940"/>
      <c r="BC74" s="940"/>
      <c r="BD74" s="941"/>
      <c r="BE74" s="104"/>
      <c r="BF74" s="104"/>
      <c r="BG74" s="104"/>
      <c r="BH74" s="104"/>
      <c r="BI74" s="104"/>
      <c r="BJ74" s="104"/>
      <c r="BK74" s="104"/>
      <c r="BL74" s="104"/>
      <c r="BM74" s="104"/>
      <c r="BN74" s="104"/>
      <c r="BO74" s="104"/>
      <c r="BP74" s="104"/>
      <c r="BQ74" s="101">
        <v>68</v>
      </c>
      <c r="BR74" s="106"/>
      <c r="BS74" s="913"/>
      <c r="BT74" s="914"/>
      <c r="BU74" s="914"/>
      <c r="BV74" s="914"/>
      <c r="BW74" s="914"/>
      <c r="BX74" s="914"/>
      <c r="BY74" s="914"/>
      <c r="BZ74" s="914"/>
      <c r="CA74" s="914"/>
      <c r="CB74" s="914"/>
      <c r="CC74" s="914"/>
      <c r="CD74" s="914"/>
      <c r="CE74" s="914"/>
      <c r="CF74" s="914"/>
      <c r="CG74" s="923"/>
      <c r="CH74" s="924"/>
      <c r="CI74" s="925"/>
      <c r="CJ74" s="925"/>
      <c r="CK74" s="925"/>
      <c r="CL74" s="926"/>
      <c r="CM74" s="924"/>
      <c r="CN74" s="925"/>
      <c r="CO74" s="925"/>
      <c r="CP74" s="925"/>
      <c r="CQ74" s="926"/>
      <c r="CR74" s="924"/>
      <c r="CS74" s="925"/>
      <c r="CT74" s="925"/>
      <c r="CU74" s="925"/>
      <c r="CV74" s="926"/>
      <c r="CW74" s="924"/>
      <c r="CX74" s="925"/>
      <c r="CY74" s="925"/>
      <c r="CZ74" s="925"/>
      <c r="DA74" s="926"/>
      <c r="DB74" s="924"/>
      <c r="DC74" s="925"/>
      <c r="DD74" s="925"/>
      <c r="DE74" s="925"/>
      <c r="DF74" s="926"/>
      <c r="DG74" s="924"/>
      <c r="DH74" s="925"/>
      <c r="DI74" s="925"/>
      <c r="DJ74" s="925"/>
      <c r="DK74" s="926"/>
      <c r="DL74" s="924"/>
      <c r="DM74" s="925"/>
      <c r="DN74" s="925"/>
      <c r="DO74" s="925"/>
      <c r="DP74" s="926"/>
      <c r="DQ74" s="924"/>
      <c r="DR74" s="925"/>
      <c r="DS74" s="925"/>
      <c r="DT74" s="925"/>
      <c r="DU74" s="926"/>
      <c r="DV74" s="913"/>
      <c r="DW74" s="914"/>
      <c r="DX74" s="914"/>
      <c r="DY74" s="914"/>
      <c r="DZ74" s="915"/>
      <c r="EA74" s="92"/>
    </row>
    <row r="75" spans="1:131" ht="26.25" customHeight="1" x14ac:dyDescent="0.2">
      <c r="A75" s="101">
        <v>8</v>
      </c>
      <c r="B75" s="942" t="s">
        <v>365</v>
      </c>
      <c r="C75" s="943"/>
      <c r="D75" s="943"/>
      <c r="E75" s="943"/>
      <c r="F75" s="943"/>
      <c r="G75" s="943"/>
      <c r="H75" s="943"/>
      <c r="I75" s="943"/>
      <c r="J75" s="943"/>
      <c r="K75" s="943"/>
      <c r="L75" s="943"/>
      <c r="M75" s="943"/>
      <c r="N75" s="943"/>
      <c r="O75" s="943"/>
      <c r="P75" s="944"/>
      <c r="Q75" s="946">
        <v>9955</v>
      </c>
      <c r="R75" s="947"/>
      <c r="S75" s="947"/>
      <c r="T75" s="947"/>
      <c r="U75" s="948"/>
      <c r="V75" s="949">
        <v>8555</v>
      </c>
      <c r="W75" s="947"/>
      <c r="X75" s="947"/>
      <c r="Y75" s="947"/>
      <c r="Z75" s="948"/>
      <c r="AA75" s="949">
        <v>1400</v>
      </c>
      <c r="AB75" s="947"/>
      <c r="AC75" s="947"/>
      <c r="AD75" s="947"/>
      <c r="AE75" s="948"/>
      <c r="AF75" s="949">
        <v>7552</v>
      </c>
      <c r="AG75" s="947"/>
      <c r="AH75" s="947"/>
      <c r="AI75" s="947"/>
      <c r="AJ75" s="948"/>
      <c r="AK75" s="949">
        <v>27</v>
      </c>
      <c r="AL75" s="947"/>
      <c r="AM75" s="947"/>
      <c r="AN75" s="947"/>
      <c r="AO75" s="948"/>
      <c r="AP75" s="949">
        <v>26811</v>
      </c>
      <c r="AQ75" s="947"/>
      <c r="AR75" s="947"/>
      <c r="AS75" s="947"/>
      <c r="AT75" s="948"/>
      <c r="AU75" s="949" t="s">
        <v>359</v>
      </c>
      <c r="AV75" s="947"/>
      <c r="AW75" s="947"/>
      <c r="AX75" s="947"/>
      <c r="AY75" s="948"/>
      <c r="AZ75" s="940"/>
      <c r="BA75" s="940"/>
      <c r="BB75" s="940"/>
      <c r="BC75" s="940"/>
      <c r="BD75" s="941"/>
      <c r="BE75" s="104"/>
      <c r="BF75" s="104"/>
      <c r="BG75" s="104"/>
      <c r="BH75" s="104"/>
      <c r="BI75" s="104"/>
      <c r="BJ75" s="104"/>
      <c r="BK75" s="104"/>
      <c r="BL75" s="104"/>
      <c r="BM75" s="104"/>
      <c r="BN75" s="104"/>
      <c r="BO75" s="104"/>
      <c r="BP75" s="104"/>
      <c r="BQ75" s="101">
        <v>69</v>
      </c>
      <c r="BR75" s="106"/>
      <c r="BS75" s="913"/>
      <c r="BT75" s="914"/>
      <c r="BU75" s="914"/>
      <c r="BV75" s="914"/>
      <c r="BW75" s="914"/>
      <c r="BX75" s="914"/>
      <c r="BY75" s="914"/>
      <c r="BZ75" s="914"/>
      <c r="CA75" s="914"/>
      <c r="CB75" s="914"/>
      <c r="CC75" s="914"/>
      <c r="CD75" s="914"/>
      <c r="CE75" s="914"/>
      <c r="CF75" s="914"/>
      <c r="CG75" s="923"/>
      <c r="CH75" s="924"/>
      <c r="CI75" s="925"/>
      <c r="CJ75" s="925"/>
      <c r="CK75" s="925"/>
      <c r="CL75" s="926"/>
      <c r="CM75" s="924"/>
      <c r="CN75" s="925"/>
      <c r="CO75" s="925"/>
      <c r="CP75" s="925"/>
      <c r="CQ75" s="926"/>
      <c r="CR75" s="924"/>
      <c r="CS75" s="925"/>
      <c r="CT75" s="925"/>
      <c r="CU75" s="925"/>
      <c r="CV75" s="926"/>
      <c r="CW75" s="924"/>
      <c r="CX75" s="925"/>
      <c r="CY75" s="925"/>
      <c r="CZ75" s="925"/>
      <c r="DA75" s="926"/>
      <c r="DB75" s="924"/>
      <c r="DC75" s="925"/>
      <c r="DD75" s="925"/>
      <c r="DE75" s="925"/>
      <c r="DF75" s="926"/>
      <c r="DG75" s="924"/>
      <c r="DH75" s="925"/>
      <c r="DI75" s="925"/>
      <c r="DJ75" s="925"/>
      <c r="DK75" s="926"/>
      <c r="DL75" s="924"/>
      <c r="DM75" s="925"/>
      <c r="DN75" s="925"/>
      <c r="DO75" s="925"/>
      <c r="DP75" s="926"/>
      <c r="DQ75" s="924"/>
      <c r="DR75" s="925"/>
      <c r="DS75" s="925"/>
      <c r="DT75" s="925"/>
      <c r="DU75" s="926"/>
      <c r="DV75" s="913"/>
      <c r="DW75" s="914"/>
      <c r="DX75" s="914"/>
      <c r="DY75" s="914"/>
      <c r="DZ75" s="915"/>
      <c r="EA75" s="92"/>
    </row>
    <row r="76" spans="1:131" ht="26.25" customHeight="1" x14ac:dyDescent="0.2">
      <c r="A76" s="101">
        <v>9</v>
      </c>
      <c r="B76" s="942"/>
      <c r="C76" s="943"/>
      <c r="D76" s="943"/>
      <c r="E76" s="943"/>
      <c r="F76" s="943"/>
      <c r="G76" s="943"/>
      <c r="H76" s="943"/>
      <c r="I76" s="943"/>
      <c r="J76" s="943"/>
      <c r="K76" s="943"/>
      <c r="L76" s="943"/>
      <c r="M76" s="943"/>
      <c r="N76" s="943"/>
      <c r="O76" s="943"/>
      <c r="P76" s="944"/>
      <c r="Q76" s="946"/>
      <c r="R76" s="947"/>
      <c r="S76" s="947"/>
      <c r="T76" s="947"/>
      <c r="U76" s="948"/>
      <c r="V76" s="949"/>
      <c r="W76" s="947"/>
      <c r="X76" s="947"/>
      <c r="Y76" s="947"/>
      <c r="Z76" s="948"/>
      <c r="AA76" s="949"/>
      <c r="AB76" s="947"/>
      <c r="AC76" s="947"/>
      <c r="AD76" s="947"/>
      <c r="AE76" s="948"/>
      <c r="AF76" s="949"/>
      <c r="AG76" s="947"/>
      <c r="AH76" s="947"/>
      <c r="AI76" s="947"/>
      <c r="AJ76" s="948"/>
      <c r="AK76" s="949"/>
      <c r="AL76" s="947"/>
      <c r="AM76" s="947"/>
      <c r="AN76" s="947"/>
      <c r="AO76" s="948"/>
      <c r="AP76" s="949"/>
      <c r="AQ76" s="947"/>
      <c r="AR76" s="947"/>
      <c r="AS76" s="947"/>
      <c r="AT76" s="948"/>
      <c r="AU76" s="949"/>
      <c r="AV76" s="947"/>
      <c r="AW76" s="947"/>
      <c r="AX76" s="947"/>
      <c r="AY76" s="948"/>
      <c r="AZ76" s="940"/>
      <c r="BA76" s="940"/>
      <c r="BB76" s="940"/>
      <c r="BC76" s="940"/>
      <c r="BD76" s="941"/>
      <c r="BE76" s="104"/>
      <c r="BF76" s="104"/>
      <c r="BG76" s="104"/>
      <c r="BH76" s="104"/>
      <c r="BI76" s="104"/>
      <c r="BJ76" s="104"/>
      <c r="BK76" s="104"/>
      <c r="BL76" s="104"/>
      <c r="BM76" s="104"/>
      <c r="BN76" s="104"/>
      <c r="BO76" s="104"/>
      <c r="BP76" s="104"/>
      <c r="BQ76" s="101">
        <v>70</v>
      </c>
      <c r="BR76" s="106"/>
      <c r="BS76" s="913"/>
      <c r="BT76" s="914"/>
      <c r="BU76" s="914"/>
      <c r="BV76" s="914"/>
      <c r="BW76" s="914"/>
      <c r="BX76" s="914"/>
      <c r="BY76" s="914"/>
      <c r="BZ76" s="914"/>
      <c r="CA76" s="914"/>
      <c r="CB76" s="914"/>
      <c r="CC76" s="914"/>
      <c r="CD76" s="914"/>
      <c r="CE76" s="914"/>
      <c r="CF76" s="914"/>
      <c r="CG76" s="923"/>
      <c r="CH76" s="924"/>
      <c r="CI76" s="925"/>
      <c r="CJ76" s="925"/>
      <c r="CK76" s="925"/>
      <c r="CL76" s="926"/>
      <c r="CM76" s="924"/>
      <c r="CN76" s="925"/>
      <c r="CO76" s="925"/>
      <c r="CP76" s="925"/>
      <c r="CQ76" s="926"/>
      <c r="CR76" s="924"/>
      <c r="CS76" s="925"/>
      <c r="CT76" s="925"/>
      <c r="CU76" s="925"/>
      <c r="CV76" s="926"/>
      <c r="CW76" s="924"/>
      <c r="CX76" s="925"/>
      <c r="CY76" s="925"/>
      <c r="CZ76" s="925"/>
      <c r="DA76" s="926"/>
      <c r="DB76" s="924"/>
      <c r="DC76" s="925"/>
      <c r="DD76" s="925"/>
      <c r="DE76" s="925"/>
      <c r="DF76" s="926"/>
      <c r="DG76" s="924"/>
      <c r="DH76" s="925"/>
      <c r="DI76" s="925"/>
      <c r="DJ76" s="925"/>
      <c r="DK76" s="926"/>
      <c r="DL76" s="924"/>
      <c r="DM76" s="925"/>
      <c r="DN76" s="925"/>
      <c r="DO76" s="925"/>
      <c r="DP76" s="926"/>
      <c r="DQ76" s="924"/>
      <c r="DR76" s="925"/>
      <c r="DS76" s="925"/>
      <c r="DT76" s="925"/>
      <c r="DU76" s="926"/>
      <c r="DV76" s="913"/>
      <c r="DW76" s="914"/>
      <c r="DX76" s="914"/>
      <c r="DY76" s="914"/>
      <c r="DZ76" s="915"/>
      <c r="EA76" s="92"/>
    </row>
    <row r="77" spans="1:131" ht="26.25" customHeight="1" x14ac:dyDescent="0.2">
      <c r="A77" s="101">
        <v>10</v>
      </c>
      <c r="B77" s="942"/>
      <c r="C77" s="943"/>
      <c r="D77" s="943"/>
      <c r="E77" s="943"/>
      <c r="F77" s="943"/>
      <c r="G77" s="943"/>
      <c r="H77" s="943"/>
      <c r="I77" s="943"/>
      <c r="J77" s="943"/>
      <c r="K77" s="943"/>
      <c r="L77" s="943"/>
      <c r="M77" s="943"/>
      <c r="N77" s="943"/>
      <c r="O77" s="943"/>
      <c r="P77" s="944"/>
      <c r="Q77" s="946"/>
      <c r="R77" s="947"/>
      <c r="S77" s="947"/>
      <c r="T77" s="947"/>
      <c r="U77" s="948"/>
      <c r="V77" s="949"/>
      <c r="W77" s="947"/>
      <c r="X77" s="947"/>
      <c r="Y77" s="947"/>
      <c r="Z77" s="948"/>
      <c r="AA77" s="949"/>
      <c r="AB77" s="947"/>
      <c r="AC77" s="947"/>
      <c r="AD77" s="947"/>
      <c r="AE77" s="948"/>
      <c r="AF77" s="949"/>
      <c r="AG77" s="947"/>
      <c r="AH77" s="947"/>
      <c r="AI77" s="947"/>
      <c r="AJ77" s="948"/>
      <c r="AK77" s="949"/>
      <c r="AL77" s="947"/>
      <c r="AM77" s="947"/>
      <c r="AN77" s="947"/>
      <c r="AO77" s="948"/>
      <c r="AP77" s="949"/>
      <c r="AQ77" s="947"/>
      <c r="AR77" s="947"/>
      <c r="AS77" s="947"/>
      <c r="AT77" s="948"/>
      <c r="AU77" s="949"/>
      <c r="AV77" s="947"/>
      <c r="AW77" s="947"/>
      <c r="AX77" s="947"/>
      <c r="AY77" s="948"/>
      <c r="AZ77" s="940"/>
      <c r="BA77" s="940"/>
      <c r="BB77" s="940"/>
      <c r="BC77" s="940"/>
      <c r="BD77" s="941"/>
      <c r="BE77" s="104"/>
      <c r="BF77" s="104"/>
      <c r="BG77" s="104"/>
      <c r="BH77" s="104"/>
      <c r="BI77" s="104"/>
      <c r="BJ77" s="104"/>
      <c r="BK77" s="104"/>
      <c r="BL77" s="104"/>
      <c r="BM77" s="104"/>
      <c r="BN77" s="104"/>
      <c r="BO77" s="104"/>
      <c r="BP77" s="104"/>
      <c r="BQ77" s="101">
        <v>71</v>
      </c>
      <c r="BR77" s="106"/>
      <c r="BS77" s="913"/>
      <c r="BT77" s="914"/>
      <c r="BU77" s="914"/>
      <c r="BV77" s="914"/>
      <c r="BW77" s="914"/>
      <c r="BX77" s="914"/>
      <c r="BY77" s="914"/>
      <c r="BZ77" s="914"/>
      <c r="CA77" s="914"/>
      <c r="CB77" s="914"/>
      <c r="CC77" s="914"/>
      <c r="CD77" s="914"/>
      <c r="CE77" s="914"/>
      <c r="CF77" s="914"/>
      <c r="CG77" s="923"/>
      <c r="CH77" s="924"/>
      <c r="CI77" s="925"/>
      <c r="CJ77" s="925"/>
      <c r="CK77" s="925"/>
      <c r="CL77" s="926"/>
      <c r="CM77" s="924"/>
      <c r="CN77" s="925"/>
      <c r="CO77" s="925"/>
      <c r="CP77" s="925"/>
      <c r="CQ77" s="926"/>
      <c r="CR77" s="924"/>
      <c r="CS77" s="925"/>
      <c r="CT77" s="925"/>
      <c r="CU77" s="925"/>
      <c r="CV77" s="926"/>
      <c r="CW77" s="924"/>
      <c r="CX77" s="925"/>
      <c r="CY77" s="925"/>
      <c r="CZ77" s="925"/>
      <c r="DA77" s="926"/>
      <c r="DB77" s="924"/>
      <c r="DC77" s="925"/>
      <c r="DD77" s="925"/>
      <c r="DE77" s="925"/>
      <c r="DF77" s="926"/>
      <c r="DG77" s="924"/>
      <c r="DH77" s="925"/>
      <c r="DI77" s="925"/>
      <c r="DJ77" s="925"/>
      <c r="DK77" s="926"/>
      <c r="DL77" s="924"/>
      <c r="DM77" s="925"/>
      <c r="DN77" s="925"/>
      <c r="DO77" s="925"/>
      <c r="DP77" s="926"/>
      <c r="DQ77" s="924"/>
      <c r="DR77" s="925"/>
      <c r="DS77" s="925"/>
      <c r="DT77" s="925"/>
      <c r="DU77" s="926"/>
      <c r="DV77" s="913"/>
      <c r="DW77" s="914"/>
      <c r="DX77" s="914"/>
      <c r="DY77" s="914"/>
      <c r="DZ77" s="915"/>
      <c r="EA77" s="92"/>
    </row>
    <row r="78" spans="1:131" ht="26.25" customHeight="1" x14ac:dyDescent="0.2">
      <c r="A78" s="101">
        <v>11</v>
      </c>
      <c r="B78" s="942"/>
      <c r="C78" s="943"/>
      <c r="D78" s="943"/>
      <c r="E78" s="943"/>
      <c r="F78" s="943"/>
      <c r="G78" s="943"/>
      <c r="H78" s="943"/>
      <c r="I78" s="943"/>
      <c r="J78" s="943"/>
      <c r="K78" s="943"/>
      <c r="L78" s="943"/>
      <c r="M78" s="943"/>
      <c r="N78" s="943"/>
      <c r="O78" s="943"/>
      <c r="P78" s="944"/>
      <c r="Q78" s="945"/>
      <c r="R78" s="939"/>
      <c r="S78" s="939"/>
      <c r="T78" s="939"/>
      <c r="U78" s="939"/>
      <c r="V78" s="939"/>
      <c r="W78" s="939"/>
      <c r="X78" s="939"/>
      <c r="Y78" s="939"/>
      <c r="Z78" s="939"/>
      <c r="AA78" s="939"/>
      <c r="AB78" s="939"/>
      <c r="AC78" s="939"/>
      <c r="AD78" s="939"/>
      <c r="AE78" s="939"/>
      <c r="AF78" s="939"/>
      <c r="AG78" s="939"/>
      <c r="AH78" s="939"/>
      <c r="AI78" s="939"/>
      <c r="AJ78" s="939"/>
      <c r="AK78" s="939"/>
      <c r="AL78" s="939"/>
      <c r="AM78" s="939"/>
      <c r="AN78" s="939"/>
      <c r="AO78" s="939"/>
      <c r="AP78" s="939"/>
      <c r="AQ78" s="939"/>
      <c r="AR78" s="939"/>
      <c r="AS78" s="939"/>
      <c r="AT78" s="939"/>
      <c r="AU78" s="939"/>
      <c r="AV78" s="939"/>
      <c r="AW78" s="939"/>
      <c r="AX78" s="939"/>
      <c r="AY78" s="939"/>
      <c r="AZ78" s="940"/>
      <c r="BA78" s="940"/>
      <c r="BB78" s="940"/>
      <c r="BC78" s="940"/>
      <c r="BD78" s="941"/>
      <c r="BE78" s="104"/>
      <c r="BF78" s="104"/>
      <c r="BG78" s="104"/>
      <c r="BH78" s="104"/>
      <c r="BI78" s="104"/>
      <c r="BJ78" s="92"/>
      <c r="BK78" s="92"/>
      <c r="BL78" s="92"/>
      <c r="BM78" s="92"/>
      <c r="BN78" s="92"/>
      <c r="BO78" s="104"/>
      <c r="BP78" s="104"/>
      <c r="BQ78" s="101">
        <v>72</v>
      </c>
      <c r="BR78" s="106"/>
      <c r="BS78" s="913"/>
      <c r="BT78" s="914"/>
      <c r="BU78" s="914"/>
      <c r="BV78" s="914"/>
      <c r="BW78" s="914"/>
      <c r="BX78" s="914"/>
      <c r="BY78" s="914"/>
      <c r="BZ78" s="914"/>
      <c r="CA78" s="914"/>
      <c r="CB78" s="914"/>
      <c r="CC78" s="914"/>
      <c r="CD78" s="914"/>
      <c r="CE78" s="914"/>
      <c r="CF78" s="914"/>
      <c r="CG78" s="923"/>
      <c r="CH78" s="924"/>
      <c r="CI78" s="925"/>
      <c r="CJ78" s="925"/>
      <c r="CK78" s="925"/>
      <c r="CL78" s="926"/>
      <c r="CM78" s="924"/>
      <c r="CN78" s="925"/>
      <c r="CO78" s="925"/>
      <c r="CP78" s="925"/>
      <c r="CQ78" s="926"/>
      <c r="CR78" s="924"/>
      <c r="CS78" s="925"/>
      <c r="CT78" s="925"/>
      <c r="CU78" s="925"/>
      <c r="CV78" s="926"/>
      <c r="CW78" s="924"/>
      <c r="CX78" s="925"/>
      <c r="CY78" s="925"/>
      <c r="CZ78" s="925"/>
      <c r="DA78" s="926"/>
      <c r="DB78" s="924"/>
      <c r="DC78" s="925"/>
      <c r="DD78" s="925"/>
      <c r="DE78" s="925"/>
      <c r="DF78" s="926"/>
      <c r="DG78" s="924"/>
      <c r="DH78" s="925"/>
      <c r="DI78" s="925"/>
      <c r="DJ78" s="925"/>
      <c r="DK78" s="926"/>
      <c r="DL78" s="924"/>
      <c r="DM78" s="925"/>
      <c r="DN78" s="925"/>
      <c r="DO78" s="925"/>
      <c r="DP78" s="926"/>
      <c r="DQ78" s="924"/>
      <c r="DR78" s="925"/>
      <c r="DS78" s="925"/>
      <c r="DT78" s="925"/>
      <c r="DU78" s="926"/>
      <c r="DV78" s="913"/>
      <c r="DW78" s="914"/>
      <c r="DX78" s="914"/>
      <c r="DY78" s="914"/>
      <c r="DZ78" s="915"/>
      <c r="EA78" s="92"/>
    </row>
    <row r="79" spans="1:131" ht="26.25" customHeight="1" x14ac:dyDescent="0.2">
      <c r="A79" s="101">
        <v>12</v>
      </c>
      <c r="B79" s="942"/>
      <c r="C79" s="943"/>
      <c r="D79" s="943"/>
      <c r="E79" s="943"/>
      <c r="F79" s="943"/>
      <c r="G79" s="943"/>
      <c r="H79" s="943"/>
      <c r="I79" s="943"/>
      <c r="J79" s="943"/>
      <c r="K79" s="943"/>
      <c r="L79" s="943"/>
      <c r="M79" s="943"/>
      <c r="N79" s="943"/>
      <c r="O79" s="943"/>
      <c r="P79" s="944"/>
      <c r="Q79" s="945"/>
      <c r="R79" s="939"/>
      <c r="S79" s="939"/>
      <c r="T79" s="939"/>
      <c r="U79" s="939"/>
      <c r="V79" s="939"/>
      <c r="W79" s="939"/>
      <c r="X79" s="939"/>
      <c r="Y79" s="939"/>
      <c r="Z79" s="939"/>
      <c r="AA79" s="939"/>
      <c r="AB79" s="939"/>
      <c r="AC79" s="939"/>
      <c r="AD79" s="939"/>
      <c r="AE79" s="939"/>
      <c r="AF79" s="939"/>
      <c r="AG79" s="939"/>
      <c r="AH79" s="939"/>
      <c r="AI79" s="939"/>
      <c r="AJ79" s="939"/>
      <c r="AK79" s="939"/>
      <c r="AL79" s="939"/>
      <c r="AM79" s="939"/>
      <c r="AN79" s="939"/>
      <c r="AO79" s="939"/>
      <c r="AP79" s="939"/>
      <c r="AQ79" s="939"/>
      <c r="AR79" s="939"/>
      <c r="AS79" s="939"/>
      <c r="AT79" s="939"/>
      <c r="AU79" s="939"/>
      <c r="AV79" s="939"/>
      <c r="AW79" s="939"/>
      <c r="AX79" s="939"/>
      <c r="AY79" s="939"/>
      <c r="AZ79" s="940"/>
      <c r="BA79" s="940"/>
      <c r="BB79" s="940"/>
      <c r="BC79" s="940"/>
      <c r="BD79" s="941"/>
      <c r="BE79" s="104"/>
      <c r="BF79" s="104"/>
      <c r="BG79" s="104"/>
      <c r="BH79" s="104"/>
      <c r="BI79" s="104"/>
      <c r="BJ79" s="92"/>
      <c r="BK79" s="92"/>
      <c r="BL79" s="92"/>
      <c r="BM79" s="92"/>
      <c r="BN79" s="92"/>
      <c r="BO79" s="104"/>
      <c r="BP79" s="104"/>
      <c r="BQ79" s="101">
        <v>73</v>
      </c>
      <c r="BR79" s="106"/>
      <c r="BS79" s="913"/>
      <c r="BT79" s="914"/>
      <c r="BU79" s="914"/>
      <c r="BV79" s="914"/>
      <c r="BW79" s="914"/>
      <c r="BX79" s="914"/>
      <c r="BY79" s="914"/>
      <c r="BZ79" s="914"/>
      <c r="CA79" s="914"/>
      <c r="CB79" s="914"/>
      <c r="CC79" s="914"/>
      <c r="CD79" s="914"/>
      <c r="CE79" s="914"/>
      <c r="CF79" s="914"/>
      <c r="CG79" s="923"/>
      <c r="CH79" s="924"/>
      <c r="CI79" s="925"/>
      <c r="CJ79" s="925"/>
      <c r="CK79" s="925"/>
      <c r="CL79" s="926"/>
      <c r="CM79" s="924"/>
      <c r="CN79" s="925"/>
      <c r="CO79" s="925"/>
      <c r="CP79" s="925"/>
      <c r="CQ79" s="926"/>
      <c r="CR79" s="924"/>
      <c r="CS79" s="925"/>
      <c r="CT79" s="925"/>
      <c r="CU79" s="925"/>
      <c r="CV79" s="926"/>
      <c r="CW79" s="924"/>
      <c r="CX79" s="925"/>
      <c r="CY79" s="925"/>
      <c r="CZ79" s="925"/>
      <c r="DA79" s="926"/>
      <c r="DB79" s="924"/>
      <c r="DC79" s="925"/>
      <c r="DD79" s="925"/>
      <c r="DE79" s="925"/>
      <c r="DF79" s="926"/>
      <c r="DG79" s="924"/>
      <c r="DH79" s="925"/>
      <c r="DI79" s="925"/>
      <c r="DJ79" s="925"/>
      <c r="DK79" s="926"/>
      <c r="DL79" s="924"/>
      <c r="DM79" s="925"/>
      <c r="DN79" s="925"/>
      <c r="DO79" s="925"/>
      <c r="DP79" s="926"/>
      <c r="DQ79" s="924"/>
      <c r="DR79" s="925"/>
      <c r="DS79" s="925"/>
      <c r="DT79" s="925"/>
      <c r="DU79" s="926"/>
      <c r="DV79" s="913"/>
      <c r="DW79" s="914"/>
      <c r="DX79" s="914"/>
      <c r="DY79" s="914"/>
      <c r="DZ79" s="915"/>
      <c r="EA79" s="92"/>
    </row>
    <row r="80" spans="1:131" ht="26.25" customHeight="1" x14ac:dyDescent="0.2">
      <c r="A80" s="101">
        <v>13</v>
      </c>
      <c r="B80" s="942"/>
      <c r="C80" s="943"/>
      <c r="D80" s="943"/>
      <c r="E80" s="943"/>
      <c r="F80" s="943"/>
      <c r="G80" s="943"/>
      <c r="H80" s="943"/>
      <c r="I80" s="943"/>
      <c r="J80" s="943"/>
      <c r="K80" s="943"/>
      <c r="L80" s="943"/>
      <c r="M80" s="943"/>
      <c r="N80" s="943"/>
      <c r="O80" s="943"/>
      <c r="P80" s="944"/>
      <c r="Q80" s="945"/>
      <c r="R80" s="939"/>
      <c r="S80" s="939"/>
      <c r="T80" s="939"/>
      <c r="U80" s="939"/>
      <c r="V80" s="939"/>
      <c r="W80" s="939"/>
      <c r="X80" s="939"/>
      <c r="Y80" s="939"/>
      <c r="Z80" s="939"/>
      <c r="AA80" s="939"/>
      <c r="AB80" s="939"/>
      <c r="AC80" s="939"/>
      <c r="AD80" s="939"/>
      <c r="AE80" s="939"/>
      <c r="AF80" s="939"/>
      <c r="AG80" s="939"/>
      <c r="AH80" s="939"/>
      <c r="AI80" s="939"/>
      <c r="AJ80" s="939"/>
      <c r="AK80" s="939"/>
      <c r="AL80" s="939"/>
      <c r="AM80" s="939"/>
      <c r="AN80" s="939"/>
      <c r="AO80" s="939"/>
      <c r="AP80" s="939"/>
      <c r="AQ80" s="939"/>
      <c r="AR80" s="939"/>
      <c r="AS80" s="939"/>
      <c r="AT80" s="939"/>
      <c r="AU80" s="939"/>
      <c r="AV80" s="939"/>
      <c r="AW80" s="939"/>
      <c r="AX80" s="939"/>
      <c r="AY80" s="939"/>
      <c r="AZ80" s="940"/>
      <c r="BA80" s="940"/>
      <c r="BB80" s="940"/>
      <c r="BC80" s="940"/>
      <c r="BD80" s="941"/>
      <c r="BE80" s="104"/>
      <c r="BF80" s="104"/>
      <c r="BG80" s="104"/>
      <c r="BH80" s="104"/>
      <c r="BI80" s="104"/>
      <c r="BJ80" s="104"/>
      <c r="BK80" s="104"/>
      <c r="BL80" s="104"/>
      <c r="BM80" s="104"/>
      <c r="BN80" s="104"/>
      <c r="BO80" s="104"/>
      <c r="BP80" s="104"/>
      <c r="BQ80" s="101">
        <v>74</v>
      </c>
      <c r="BR80" s="106"/>
      <c r="BS80" s="913"/>
      <c r="BT80" s="914"/>
      <c r="BU80" s="914"/>
      <c r="BV80" s="914"/>
      <c r="BW80" s="914"/>
      <c r="BX80" s="914"/>
      <c r="BY80" s="914"/>
      <c r="BZ80" s="914"/>
      <c r="CA80" s="914"/>
      <c r="CB80" s="914"/>
      <c r="CC80" s="914"/>
      <c r="CD80" s="914"/>
      <c r="CE80" s="914"/>
      <c r="CF80" s="914"/>
      <c r="CG80" s="923"/>
      <c r="CH80" s="924"/>
      <c r="CI80" s="925"/>
      <c r="CJ80" s="925"/>
      <c r="CK80" s="925"/>
      <c r="CL80" s="926"/>
      <c r="CM80" s="924"/>
      <c r="CN80" s="925"/>
      <c r="CO80" s="925"/>
      <c r="CP80" s="925"/>
      <c r="CQ80" s="926"/>
      <c r="CR80" s="924"/>
      <c r="CS80" s="925"/>
      <c r="CT80" s="925"/>
      <c r="CU80" s="925"/>
      <c r="CV80" s="926"/>
      <c r="CW80" s="924"/>
      <c r="CX80" s="925"/>
      <c r="CY80" s="925"/>
      <c r="CZ80" s="925"/>
      <c r="DA80" s="926"/>
      <c r="DB80" s="924"/>
      <c r="DC80" s="925"/>
      <c r="DD80" s="925"/>
      <c r="DE80" s="925"/>
      <c r="DF80" s="926"/>
      <c r="DG80" s="924"/>
      <c r="DH80" s="925"/>
      <c r="DI80" s="925"/>
      <c r="DJ80" s="925"/>
      <c r="DK80" s="926"/>
      <c r="DL80" s="924"/>
      <c r="DM80" s="925"/>
      <c r="DN80" s="925"/>
      <c r="DO80" s="925"/>
      <c r="DP80" s="926"/>
      <c r="DQ80" s="924"/>
      <c r="DR80" s="925"/>
      <c r="DS80" s="925"/>
      <c r="DT80" s="925"/>
      <c r="DU80" s="926"/>
      <c r="DV80" s="913"/>
      <c r="DW80" s="914"/>
      <c r="DX80" s="914"/>
      <c r="DY80" s="914"/>
      <c r="DZ80" s="915"/>
      <c r="EA80" s="92"/>
    </row>
    <row r="81" spans="1:131" ht="26.25" customHeight="1" x14ac:dyDescent="0.2">
      <c r="A81" s="101">
        <v>14</v>
      </c>
      <c r="B81" s="942"/>
      <c r="C81" s="943"/>
      <c r="D81" s="943"/>
      <c r="E81" s="943"/>
      <c r="F81" s="943"/>
      <c r="G81" s="943"/>
      <c r="H81" s="943"/>
      <c r="I81" s="943"/>
      <c r="J81" s="943"/>
      <c r="K81" s="943"/>
      <c r="L81" s="943"/>
      <c r="M81" s="943"/>
      <c r="N81" s="943"/>
      <c r="O81" s="943"/>
      <c r="P81" s="944"/>
      <c r="Q81" s="945"/>
      <c r="R81" s="939"/>
      <c r="S81" s="939"/>
      <c r="T81" s="939"/>
      <c r="U81" s="939"/>
      <c r="V81" s="939"/>
      <c r="W81" s="939"/>
      <c r="X81" s="939"/>
      <c r="Y81" s="939"/>
      <c r="Z81" s="939"/>
      <c r="AA81" s="939"/>
      <c r="AB81" s="939"/>
      <c r="AC81" s="939"/>
      <c r="AD81" s="939"/>
      <c r="AE81" s="939"/>
      <c r="AF81" s="939"/>
      <c r="AG81" s="939"/>
      <c r="AH81" s="939"/>
      <c r="AI81" s="939"/>
      <c r="AJ81" s="939"/>
      <c r="AK81" s="939"/>
      <c r="AL81" s="939"/>
      <c r="AM81" s="939"/>
      <c r="AN81" s="939"/>
      <c r="AO81" s="939"/>
      <c r="AP81" s="939"/>
      <c r="AQ81" s="939"/>
      <c r="AR81" s="939"/>
      <c r="AS81" s="939"/>
      <c r="AT81" s="939"/>
      <c r="AU81" s="939"/>
      <c r="AV81" s="939"/>
      <c r="AW81" s="939"/>
      <c r="AX81" s="939"/>
      <c r="AY81" s="939"/>
      <c r="AZ81" s="940"/>
      <c r="BA81" s="940"/>
      <c r="BB81" s="940"/>
      <c r="BC81" s="940"/>
      <c r="BD81" s="941"/>
      <c r="BE81" s="104"/>
      <c r="BF81" s="104"/>
      <c r="BG81" s="104"/>
      <c r="BH81" s="104"/>
      <c r="BI81" s="104"/>
      <c r="BJ81" s="104"/>
      <c r="BK81" s="104"/>
      <c r="BL81" s="104"/>
      <c r="BM81" s="104"/>
      <c r="BN81" s="104"/>
      <c r="BO81" s="104"/>
      <c r="BP81" s="104"/>
      <c r="BQ81" s="101">
        <v>75</v>
      </c>
      <c r="BR81" s="106"/>
      <c r="BS81" s="913"/>
      <c r="BT81" s="914"/>
      <c r="BU81" s="914"/>
      <c r="BV81" s="914"/>
      <c r="BW81" s="914"/>
      <c r="BX81" s="914"/>
      <c r="BY81" s="914"/>
      <c r="BZ81" s="914"/>
      <c r="CA81" s="914"/>
      <c r="CB81" s="914"/>
      <c r="CC81" s="914"/>
      <c r="CD81" s="914"/>
      <c r="CE81" s="914"/>
      <c r="CF81" s="914"/>
      <c r="CG81" s="923"/>
      <c r="CH81" s="924"/>
      <c r="CI81" s="925"/>
      <c r="CJ81" s="925"/>
      <c r="CK81" s="925"/>
      <c r="CL81" s="926"/>
      <c r="CM81" s="924"/>
      <c r="CN81" s="925"/>
      <c r="CO81" s="925"/>
      <c r="CP81" s="925"/>
      <c r="CQ81" s="926"/>
      <c r="CR81" s="924"/>
      <c r="CS81" s="925"/>
      <c r="CT81" s="925"/>
      <c r="CU81" s="925"/>
      <c r="CV81" s="926"/>
      <c r="CW81" s="924"/>
      <c r="CX81" s="925"/>
      <c r="CY81" s="925"/>
      <c r="CZ81" s="925"/>
      <c r="DA81" s="926"/>
      <c r="DB81" s="924"/>
      <c r="DC81" s="925"/>
      <c r="DD81" s="925"/>
      <c r="DE81" s="925"/>
      <c r="DF81" s="926"/>
      <c r="DG81" s="924"/>
      <c r="DH81" s="925"/>
      <c r="DI81" s="925"/>
      <c r="DJ81" s="925"/>
      <c r="DK81" s="926"/>
      <c r="DL81" s="924"/>
      <c r="DM81" s="925"/>
      <c r="DN81" s="925"/>
      <c r="DO81" s="925"/>
      <c r="DP81" s="926"/>
      <c r="DQ81" s="924"/>
      <c r="DR81" s="925"/>
      <c r="DS81" s="925"/>
      <c r="DT81" s="925"/>
      <c r="DU81" s="926"/>
      <c r="DV81" s="913"/>
      <c r="DW81" s="914"/>
      <c r="DX81" s="914"/>
      <c r="DY81" s="914"/>
      <c r="DZ81" s="915"/>
      <c r="EA81" s="92"/>
    </row>
    <row r="82" spans="1:131" ht="26.25" customHeight="1" x14ac:dyDescent="0.2">
      <c r="A82" s="101">
        <v>15</v>
      </c>
      <c r="B82" s="942"/>
      <c r="C82" s="943"/>
      <c r="D82" s="943"/>
      <c r="E82" s="943"/>
      <c r="F82" s="943"/>
      <c r="G82" s="943"/>
      <c r="H82" s="943"/>
      <c r="I82" s="943"/>
      <c r="J82" s="943"/>
      <c r="K82" s="943"/>
      <c r="L82" s="943"/>
      <c r="M82" s="943"/>
      <c r="N82" s="943"/>
      <c r="O82" s="943"/>
      <c r="P82" s="944"/>
      <c r="Q82" s="945"/>
      <c r="R82" s="939"/>
      <c r="S82" s="939"/>
      <c r="T82" s="939"/>
      <c r="U82" s="939"/>
      <c r="V82" s="939"/>
      <c r="W82" s="939"/>
      <c r="X82" s="939"/>
      <c r="Y82" s="939"/>
      <c r="Z82" s="939"/>
      <c r="AA82" s="939"/>
      <c r="AB82" s="939"/>
      <c r="AC82" s="939"/>
      <c r="AD82" s="939"/>
      <c r="AE82" s="939"/>
      <c r="AF82" s="939"/>
      <c r="AG82" s="939"/>
      <c r="AH82" s="939"/>
      <c r="AI82" s="939"/>
      <c r="AJ82" s="939"/>
      <c r="AK82" s="939"/>
      <c r="AL82" s="939"/>
      <c r="AM82" s="939"/>
      <c r="AN82" s="939"/>
      <c r="AO82" s="939"/>
      <c r="AP82" s="939"/>
      <c r="AQ82" s="939"/>
      <c r="AR82" s="939"/>
      <c r="AS82" s="939"/>
      <c r="AT82" s="939"/>
      <c r="AU82" s="939"/>
      <c r="AV82" s="939"/>
      <c r="AW82" s="939"/>
      <c r="AX82" s="939"/>
      <c r="AY82" s="939"/>
      <c r="AZ82" s="940"/>
      <c r="BA82" s="940"/>
      <c r="BB82" s="940"/>
      <c r="BC82" s="940"/>
      <c r="BD82" s="941"/>
      <c r="BE82" s="104"/>
      <c r="BF82" s="104"/>
      <c r="BG82" s="104"/>
      <c r="BH82" s="104"/>
      <c r="BI82" s="104"/>
      <c r="BJ82" s="104"/>
      <c r="BK82" s="104"/>
      <c r="BL82" s="104"/>
      <c r="BM82" s="104"/>
      <c r="BN82" s="104"/>
      <c r="BO82" s="104"/>
      <c r="BP82" s="104"/>
      <c r="BQ82" s="101">
        <v>76</v>
      </c>
      <c r="BR82" s="106"/>
      <c r="BS82" s="913"/>
      <c r="BT82" s="914"/>
      <c r="BU82" s="914"/>
      <c r="BV82" s="914"/>
      <c r="BW82" s="914"/>
      <c r="BX82" s="914"/>
      <c r="BY82" s="914"/>
      <c r="BZ82" s="914"/>
      <c r="CA82" s="914"/>
      <c r="CB82" s="914"/>
      <c r="CC82" s="914"/>
      <c r="CD82" s="914"/>
      <c r="CE82" s="914"/>
      <c r="CF82" s="914"/>
      <c r="CG82" s="923"/>
      <c r="CH82" s="924"/>
      <c r="CI82" s="925"/>
      <c r="CJ82" s="925"/>
      <c r="CK82" s="925"/>
      <c r="CL82" s="926"/>
      <c r="CM82" s="924"/>
      <c r="CN82" s="925"/>
      <c r="CO82" s="925"/>
      <c r="CP82" s="925"/>
      <c r="CQ82" s="926"/>
      <c r="CR82" s="924"/>
      <c r="CS82" s="925"/>
      <c r="CT82" s="925"/>
      <c r="CU82" s="925"/>
      <c r="CV82" s="926"/>
      <c r="CW82" s="924"/>
      <c r="CX82" s="925"/>
      <c r="CY82" s="925"/>
      <c r="CZ82" s="925"/>
      <c r="DA82" s="926"/>
      <c r="DB82" s="924"/>
      <c r="DC82" s="925"/>
      <c r="DD82" s="925"/>
      <c r="DE82" s="925"/>
      <c r="DF82" s="926"/>
      <c r="DG82" s="924"/>
      <c r="DH82" s="925"/>
      <c r="DI82" s="925"/>
      <c r="DJ82" s="925"/>
      <c r="DK82" s="926"/>
      <c r="DL82" s="924"/>
      <c r="DM82" s="925"/>
      <c r="DN82" s="925"/>
      <c r="DO82" s="925"/>
      <c r="DP82" s="926"/>
      <c r="DQ82" s="924"/>
      <c r="DR82" s="925"/>
      <c r="DS82" s="925"/>
      <c r="DT82" s="925"/>
      <c r="DU82" s="926"/>
      <c r="DV82" s="913"/>
      <c r="DW82" s="914"/>
      <c r="DX82" s="914"/>
      <c r="DY82" s="914"/>
      <c r="DZ82" s="915"/>
      <c r="EA82" s="92"/>
    </row>
    <row r="83" spans="1:131" ht="26.25" customHeight="1" x14ac:dyDescent="0.2">
      <c r="A83" s="101">
        <v>16</v>
      </c>
      <c r="B83" s="942"/>
      <c r="C83" s="943"/>
      <c r="D83" s="943"/>
      <c r="E83" s="943"/>
      <c r="F83" s="943"/>
      <c r="G83" s="943"/>
      <c r="H83" s="943"/>
      <c r="I83" s="943"/>
      <c r="J83" s="943"/>
      <c r="K83" s="943"/>
      <c r="L83" s="943"/>
      <c r="M83" s="943"/>
      <c r="N83" s="943"/>
      <c r="O83" s="943"/>
      <c r="P83" s="944"/>
      <c r="Q83" s="945"/>
      <c r="R83" s="939"/>
      <c r="S83" s="939"/>
      <c r="T83" s="939"/>
      <c r="U83" s="939"/>
      <c r="V83" s="939"/>
      <c r="W83" s="939"/>
      <c r="X83" s="939"/>
      <c r="Y83" s="939"/>
      <c r="Z83" s="939"/>
      <c r="AA83" s="939"/>
      <c r="AB83" s="939"/>
      <c r="AC83" s="939"/>
      <c r="AD83" s="939"/>
      <c r="AE83" s="939"/>
      <c r="AF83" s="939"/>
      <c r="AG83" s="939"/>
      <c r="AH83" s="939"/>
      <c r="AI83" s="939"/>
      <c r="AJ83" s="939"/>
      <c r="AK83" s="939"/>
      <c r="AL83" s="939"/>
      <c r="AM83" s="939"/>
      <c r="AN83" s="939"/>
      <c r="AO83" s="939"/>
      <c r="AP83" s="939"/>
      <c r="AQ83" s="939"/>
      <c r="AR83" s="939"/>
      <c r="AS83" s="939"/>
      <c r="AT83" s="939"/>
      <c r="AU83" s="939"/>
      <c r="AV83" s="939"/>
      <c r="AW83" s="939"/>
      <c r="AX83" s="939"/>
      <c r="AY83" s="939"/>
      <c r="AZ83" s="940"/>
      <c r="BA83" s="940"/>
      <c r="BB83" s="940"/>
      <c r="BC83" s="940"/>
      <c r="BD83" s="941"/>
      <c r="BE83" s="104"/>
      <c r="BF83" s="104"/>
      <c r="BG83" s="104"/>
      <c r="BH83" s="104"/>
      <c r="BI83" s="104"/>
      <c r="BJ83" s="104"/>
      <c r="BK83" s="104"/>
      <c r="BL83" s="104"/>
      <c r="BM83" s="104"/>
      <c r="BN83" s="104"/>
      <c r="BO83" s="104"/>
      <c r="BP83" s="104"/>
      <c r="BQ83" s="101">
        <v>77</v>
      </c>
      <c r="BR83" s="106"/>
      <c r="BS83" s="913"/>
      <c r="BT83" s="914"/>
      <c r="BU83" s="914"/>
      <c r="BV83" s="914"/>
      <c r="BW83" s="914"/>
      <c r="BX83" s="914"/>
      <c r="BY83" s="914"/>
      <c r="BZ83" s="914"/>
      <c r="CA83" s="914"/>
      <c r="CB83" s="914"/>
      <c r="CC83" s="914"/>
      <c r="CD83" s="914"/>
      <c r="CE83" s="914"/>
      <c r="CF83" s="914"/>
      <c r="CG83" s="923"/>
      <c r="CH83" s="924"/>
      <c r="CI83" s="925"/>
      <c r="CJ83" s="925"/>
      <c r="CK83" s="925"/>
      <c r="CL83" s="926"/>
      <c r="CM83" s="924"/>
      <c r="CN83" s="925"/>
      <c r="CO83" s="925"/>
      <c r="CP83" s="925"/>
      <c r="CQ83" s="926"/>
      <c r="CR83" s="924"/>
      <c r="CS83" s="925"/>
      <c r="CT83" s="925"/>
      <c r="CU83" s="925"/>
      <c r="CV83" s="926"/>
      <c r="CW83" s="924"/>
      <c r="CX83" s="925"/>
      <c r="CY83" s="925"/>
      <c r="CZ83" s="925"/>
      <c r="DA83" s="926"/>
      <c r="DB83" s="924"/>
      <c r="DC83" s="925"/>
      <c r="DD83" s="925"/>
      <c r="DE83" s="925"/>
      <c r="DF83" s="926"/>
      <c r="DG83" s="924"/>
      <c r="DH83" s="925"/>
      <c r="DI83" s="925"/>
      <c r="DJ83" s="925"/>
      <c r="DK83" s="926"/>
      <c r="DL83" s="924"/>
      <c r="DM83" s="925"/>
      <c r="DN83" s="925"/>
      <c r="DO83" s="925"/>
      <c r="DP83" s="926"/>
      <c r="DQ83" s="924"/>
      <c r="DR83" s="925"/>
      <c r="DS83" s="925"/>
      <c r="DT83" s="925"/>
      <c r="DU83" s="926"/>
      <c r="DV83" s="913"/>
      <c r="DW83" s="914"/>
      <c r="DX83" s="914"/>
      <c r="DY83" s="914"/>
      <c r="DZ83" s="915"/>
      <c r="EA83" s="92"/>
    </row>
    <row r="84" spans="1:131" ht="26.25" customHeight="1" x14ac:dyDescent="0.2">
      <c r="A84" s="101">
        <v>17</v>
      </c>
      <c r="B84" s="942"/>
      <c r="C84" s="943"/>
      <c r="D84" s="943"/>
      <c r="E84" s="943"/>
      <c r="F84" s="943"/>
      <c r="G84" s="943"/>
      <c r="H84" s="943"/>
      <c r="I84" s="943"/>
      <c r="J84" s="943"/>
      <c r="K84" s="943"/>
      <c r="L84" s="943"/>
      <c r="M84" s="943"/>
      <c r="N84" s="943"/>
      <c r="O84" s="943"/>
      <c r="P84" s="944"/>
      <c r="Q84" s="945"/>
      <c r="R84" s="939"/>
      <c r="S84" s="939"/>
      <c r="T84" s="939"/>
      <c r="U84" s="939"/>
      <c r="V84" s="939"/>
      <c r="W84" s="939"/>
      <c r="X84" s="939"/>
      <c r="Y84" s="939"/>
      <c r="Z84" s="939"/>
      <c r="AA84" s="939"/>
      <c r="AB84" s="939"/>
      <c r="AC84" s="939"/>
      <c r="AD84" s="939"/>
      <c r="AE84" s="939"/>
      <c r="AF84" s="939"/>
      <c r="AG84" s="939"/>
      <c r="AH84" s="939"/>
      <c r="AI84" s="939"/>
      <c r="AJ84" s="939"/>
      <c r="AK84" s="939"/>
      <c r="AL84" s="939"/>
      <c r="AM84" s="939"/>
      <c r="AN84" s="939"/>
      <c r="AO84" s="939"/>
      <c r="AP84" s="939"/>
      <c r="AQ84" s="939"/>
      <c r="AR84" s="939"/>
      <c r="AS84" s="939"/>
      <c r="AT84" s="939"/>
      <c r="AU84" s="939"/>
      <c r="AV84" s="939"/>
      <c r="AW84" s="939"/>
      <c r="AX84" s="939"/>
      <c r="AY84" s="939"/>
      <c r="AZ84" s="940"/>
      <c r="BA84" s="940"/>
      <c r="BB84" s="940"/>
      <c r="BC84" s="940"/>
      <c r="BD84" s="941"/>
      <c r="BE84" s="104"/>
      <c r="BF84" s="104"/>
      <c r="BG84" s="104"/>
      <c r="BH84" s="104"/>
      <c r="BI84" s="104"/>
      <c r="BJ84" s="104"/>
      <c r="BK84" s="104"/>
      <c r="BL84" s="104"/>
      <c r="BM84" s="104"/>
      <c r="BN84" s="104"/>
      <c r="BO84" s="104"/>
      <c r="BP84" s="104"/>
      <c r="BQ84" s="101">
        <v>78</v>
      </c>
      <c r="BR84" s="106"/>
      <c r="BS84" s="913"/>
      <c r="BT84" s="914"/>
      <c r="BU84" s="914"/>
      <c r="BV84" s="914"/>
      <c r="BW84" s="914"/>
      <c r="BX84" s="914"/>
      <c r="BY84" s="914"/>
      <c r="BZ84" s="914"/>
      <c r="CA84" s="914"/>
      <c r="CB84" s="914"/>
      <c r="CC84" s="914"/>
      <c r="CD84" s="914"/>
      <c r="CE84" s="914"/>
      <c r="CF84" s="914"/>
      <c r="CG84" s="923"/>
      <c r="CH84" s="924"/>
      <c r="CI84" s="925"/>
      <c r="CJ84" s="925"/>
      <c r="CK84" s="925"/>
      <c r="CL84" s="926"/>
      <c r="CM84" s="924"/>
      <c r="CN84" s="925"/>
      <c r="CO84" s="925"/>
      <c r="CP84" s="925"/>
      <c r="CQ84" s="926"/>
      <c r="CR84" s="924"/>
      <c r="CS84" s="925"/>
      <c r="CT84" s="925"/>
      <c r="CU84" s="925"/>
      <c r="CV84" s="926"/>
      <c r="CW84" s="924"/>
      <c r="CX84" s="925"/>
      <c r="CY84" s="925"/>
      <c r="CZ84" s="925"/>
      <c r="DA84" s="926"/>
      <c r="DB84" s="924"/>
      <c r="DC84" s="925"/>
      <c r="DD84" s="925"/>
      <c r="DE84" s="925"/>
      <c r="DF84" s="926"/>
      <c r="DG84" s="924"/>
      <c r="DH84" s="925"/>
      <c r="DI84" s="925"/>
      <c r="DJ84" s="925"/>
      <c r="DK84" s="926"/>
      <c r="DL84" s="924"/>
      <c r="DM84" s="925"/>
      <c r="DN84" s="925"/>
      <c r="DO84" s="925"/>
      <c r="DP84" s="926"/>
      <c r="DQ84" s="924"/>
      <c r="DR84" s="925"/>
      <c r="DS84" s="925"/>
      <c r="DT84" s="925"/>
      <c r="DU84" s="926"/>
      <c r="DV84" s="913"/>
      <c r="DW84" s="914"/>
      <c r="DX84" s="914"/>
      <c r="DY84" s="914"/>
      <c r="DZ84" s="915"/>
      <c r="EA84" s="92"/>
    </row>
    <row r="85" spans="1:131" ht="26.25" customHeight="1" x14ac:dyDescent="0.2">
      <c r="A85" s="101">
        <v>18</v>
      </c>
      <c r="B85" s="942"/>
      <c r="C85" s="943"/>
      <c r="D85" s="943"/>
      <c r="E85" s="943"/>
      <c r="F85" s="943"/>
      <c r="G85" s="943"/>
      <c r="H85" s="943"/>
      <c r="I85" s="943"/>
      <c r="J85" s="943"/>
      <c r="K85" s="943"/>
      <c r="L85" s="943"/>
      <c r="M85" s="943"/>
      <c r="N85" s="943"/>
      <c r="O85" s="943"/>
      <c r="P85" s="944"/>
      <c r="Q85" s="945"/>
      <c r="R85" s="939"/>
      <c r="S85" s="939"/>
      <c r="T85" s="939"/>
      <c r="U85" s="939"/>
      <c r="V85" s="939"/>
      <c r="W85" s="939"/>
      <c r="X85" s="939"/>
      <c r="Y85" s="939"/>
      <c r="Z85" s="939"/>
      <c r="AA85" s="939"/>
      <c r="AB85" s="939"/>
      <c r="AC85" s="939"/>
      <c r="AD85" s="939"/>
      <c r="AE85" s="939"/>
      <c r="AF85" s="939"/>
      <c r="AG85" s="939"/>
      <c r="AH85" s="939"/>
      <c r="AI85" s="939"/>
      <c r="AJ85" s="939"/>
      <c r="AK85" s="939"/>
      <c r="AL85" s="939"/>
      <c r="AM85" s="939"/>
      <c r="AN85" s="939"/>
      <c r="AO85" s="939"/>
      <c r="AP85" s="939"/>
      <c r="AQ85" s="939"/>
      <c r="AR85" s="939"/>
      <c r="AS85" s="939"/>
      <c r="AT85" s="939"/>
      <c r="AU85" s="939"/>
      <c r="AV85" s="939"/>
      <c r="AW85" s="939"/>
      <c r="AX85" s="939"/>
      <c r="AY85" s="939"/>
      <c r="AZ85" s="940"/>
      <c r="BA85" s="940"/>
      <c r="BB85" s="940"/>
      <c r="BC85" s="940"/>
      <c r="BD85" s="941"/>
      <c r="BE85" s="104"/>
      <c r="BF85" s="104"/>
      <c r="BG85" s="104"/>
      <c r="BH85" s="104"/>
      <c r="BI85" s="104"/>
      <c r="BJ85" s="104"/>
      <c r="BK85" s="104"/>
      <c r="BL85" s="104"/>
      <c r="BM85" s="104"/>
      <c r="BN85" s="104"/>
      <c r="BO85" s="104"/>
      <c r="BP85" s="104"/>
      <c r="BQ85" s="101">
        <v>79</v>
      </c>
      <c r="BR85" s="106"/>
      <c r="BS85" s="913"/>
      <c r="BT85" s="914"/>
      <c r="BU85" s="914"/>
      <c r="BV85" s="914"/>
      <c r="BW85" s="914"/>
      <c r="BX85" s="914"/>
      <c r="BY85" s="914"/>
      <c r="BZ85" s="914"/>
      <c r="CA85" s="914"/>
      <c r="CB85" s="914"/>
      <c r="CC85" s="914"/>
      <c r="CD85" s="914"/>
      <c r="CE85" s="914"/>
      <c r="CF85" s="914"/>
      <c r="CG85" s="923"/>
      <c r="CH85" s="924"/>
      <c r="CI85" s="925"/>
      <c r="CJ85" s="925"/>
      <c r="CK85" s="925"/>
      <c r="CL85" s="926"/>
      <c r="CM85" s="924"/>
      <c r="CN85" s="925"/>
      <c r="CO85" s="925"/>
      <c r="CP85" s="925"/>
      <c r="CQ85" s="926"/>
      <c r="CR85" s="924"/>
      <c r="CS85" s="925"/>
      <c r="CT85" s="925"/>
      <c r="CU85" s="925"/>
      <c r="CV85" s="926"/>
      <c r="CW85" s="924"/>
      <c r="CX85" s="925"/>
      <c r="CY85" s="925"/>
      <c r="CZ85" s="925"/>
      <c r="DA85" s="926"/>
      <c r="DB85" s="924"/>
      <c r="DC85" s="925"/>
      <c r="DD85" s="925"/>
      <c r="DE85" s="925"/>
      <c r="DF85" s="926"/>
      <c r="DG85" s="924"/>
      <c r="DH85" s="925"/>
      <c r="DI85" s="925"/>
      <c r="DJ85" s="925"/>
      <c r="DK85" s="926"/>
      <c r="DL85" s="924"/>
      <c r="DM85" s="925"/>
      <c r="DN85" s="925"/>
      <c r="DO85" s="925"/>
      <c r="DP85" s="926"/>
      <c r="DQ85" s="924"/>
      <c r="DR85" s="925"/>
      <c r="DS85" s="925"/>
      <c r="DT85" s="925"/>
      <c r="DU85" s="926"/>
      <c r="DV85" s="913"/>
      <c r="DW85" s="914"/>
      <c r="DX85" s="914"/>
      <c r="DY85" s="914"/>
      <c r="DZ85" s="915"/>
      <c r="EA85" s="92"/>
    </row>
    <row r="86" spans="1:131" ht="26.25" customHeight="1" x14ac:dyDescent="0.2">
      <c r="A86" s="101">
        <v>19</v>
      </c>
      <c r="B86" s="942"/>
      <c r="C86" s="943"/>
      <c r="D86" s="943"/>
      <c r="E86" s="943"/>
      <c r="F86" s="943"/>
      <c r="G86" s="943"/>
      <c r="H86" s="943"/>
      <c r="I86" s="943"/>
      <c r="J86" s="943"/>
      <c r="K86" s="943"/>
      <c r="L86" s="943"/>
      <c r="M86" s="943"/>
      <c r="N86" s="943"/>
      <c r="O86" s="943"/>
      <c r="P86" s="944"/>
      <c r="Q86" s="945"/>
      <c r="R86" s="939"/>
      <c r="S86" s="939"/>
      <c r="T86" s="939"/>
      <c r="U86" s="939"/>
      <c r="V86" s="939"/>
      <c r="W86" s="939"/>
      <c r="X86" s="939"/>
      <c r="Y86" s="939"/>
      <c r="Z86" s="939"/>
      <c r="AA86" s="939"/>
      <c r="AB86" s="939"/>
      <c r="AC86" s="939"/>
      <c r="AD86" s="939"/>
      <c r="AE86" s="939"/>
      <c r="AF86" s="939"/>
      <c r="AG86" s="939"/>
      <c r="AH86" s="939"/>
      <c r="AI86" s="939"/>
      <c r="AJ86" s="939"/>
      <c r="AK86" s="939"/>
      <c r="AL86" s="939"/>
      <c r="AM86" s="939"/>
      <c r="AN86" s="939"/>
      <c r="AO86" s="939"/>
      <c r="AP86" s="939"/>
      <c r="AQ86" s="939"/>
      <c r="AR86" s="939"/>
      <c r="AS86" s="939"/>
      <c r="AT86" s="939"/>
      <c r="AU86" s="939"/>
      <c r="AV86" s="939"/>
      <c r="AW86" s="939"/>
      <c r="AX86" s="939"/>
      <c r="AY86" s="939"/>
      <c r="AZ86" s="940"/>
      <c r="BA86" s="940"/>
      <c r="BB86" s="940"/>
      <c r="BC86" s="940"/>
      <c r="BD86" s="941"/>
      <c r="BE86" s="104"/>
      <c r="BF86" s="104"/>
      <c r="BG86" s="104"/>
      <c r="BH86" s="104"/>
      <c r="BI86" s="104"/>
      <c r="BJ86" s="104"/>
      <c r="BK86" s="104"/>
      <c r="BL86" s="104"/>
      <c r="BM86" s="104"/>
      <c r="BN86" s="104"/>
      <c r="BO86" s="104"/>
      <c r="BP86" s="104"/>
      <c r="BQ86" s="101">
        <v>80</v>
      </c>
      <c r="BR86" s="106"/>
      <c r="BS86" s="913"/>
      <c r="BT86" s="914"/>
      <c r="BU86" s="914"/>
      <c r="BV86" s="914"/>
      <c r="BW86" s="914"/>
      <c r="BX86" s="914"/>
      <c r="BY86" s="914"/>
      <c r="BZ86" s="914"/>
      <c r="CA86" s="914"/>
      <c r="CB86" s="914"/>
      <c r="CC86" s="914"/>
      <c r="CD86" s="914"/>
      <c r="CE86" s="914"/>
      <c r="CF86" s="914"/>
      <c r="CG86" s="923"/>
      <c r="CH86" s="924"/>
      <c r="CI86" s="925"/>
      <c r="CJ86" s="925"/>
      <c r="CK86" s="925"/>
      <c r="CL86" s="926"/>
      <c r="CM86" s="924"/>
      <c r="CN86" s="925"/>
      <c r="CO86" s="925"/>
      <c r="CP86" s="925"/>
      <c r="CQ86" s="926"/>
      <c r="CR86" s="924"/>
      <c r="CS86" s="925"/>
      <c r="CT86" s="925"/>
      <c r="CU86" s="925"/>
      <c r="CV86" s="926"/>
      <c r="CW86" s="924"/>
      <c r="CX86" s="925"/>
      <c r="CY86" s="925"/>
      <c r="CZ86" s="925"/>
      <c r="DA86" s="926"/>
      <c r="DB86" s="924"/>
      <c r="DC86" s="925"/>
      <c r="DD86" s="925"/>
      <c r="DE86" s="925"/>
      <c r="DF86" s="926"/>
      <c r="DG86" s="924"/>
      <c r="DH86" s="925"/>
      <c r="DI86" s="925"/>
      <c r="DJ86" s="925"/>
      <c r="DK86" s="926"/>
      <c r="DL86" s="924"/>
      <c r="DM86" s="925"/>
      <c r="DN86" s="925"/>
      <c r="DO86" s="925"/>
      <c r="DP86" s="926"/>
      <c r="DQ86" s="924"/>
      <c r="DR86" s="925"/>
      <c r="DS86" s="925"/>
      <c r="DT86" s="925"/>
      <c r="DU86" s="926"/>
      <c r="DV86" s="913"/>
      <c r="DW86" s="914"/>
      <c r="DX86" s="914"/>
      <c r="DY86" s="914"/>
      <c r="DZ86" s="915"/>
      <c r="EA86" s="92"/>
    </row>
    <row r="87" spans="1:131" ht="26.25" customHeight="1" x14ac:dyDescent="0.2">
      <c r="A87" s="107">
        <v>20</v>
      </c>
      <c r="B87" s="932"/>
      <c r="C87" s="933"/>
      <c r="D87" s="933"/>
      <c r="E87" s="933"/>
      <c r="F87" s="933"/>
      <c r="G87" s="933"/>
      <c r="H87" s="933"/>
      <c r="I87" s="933"/>
      <c r="J87" s="933"/>
      <c r="K87" s="933"/>
      <c r="L87" s="933"/>
      <c r="M87" s="933"/>
      <c r="N87" s="933"/>
      <c r="O87" s="933"/>
      <c r="P87" s="934"/>
      <c r="Q87" s="935"/>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7"/>
      <c r="BA87" s="937"/>
      <c r="BB87" s="937"/>
      <c r="BC87" s="937"/>
      <c r="BD87" s="938"/>
      <c r="BE87" s="104"/>
      <c r="BF87" s="104"/>
      <c r="BG87" s="104"/>
      <c r="BH87" s="104"/>
      <c r="BI87" s="104"/>
      <c r="BJ87" s="104"/>
      <c r="BK87" s="104"/>
      <c r="BL87" s="104"/>
      <c r="BM87" s="104"/>
      <c r="BN87" s="104"/>
      <c r="BO87" s="104"/>
      <c r="BP87" s="104"/>
      <c r="BQ87" s="101">
        <v>81</v>
      </c>
      <c r="BR87" s="106"/>
      <c r="BS87" s="913"/>
      <c r="BT87" s="914"/>
      <c r="BU87" s="914"/>
      <c r="BV87" s="914"/>
      <c r="BW87" s="914"/>
      <c r="BX87" s="914"/>
      <c r="BY87" s="914"/>
      <c r="BZ87" s="914"/>
      <c r="CA87" s="914"/>
      <c r="CB87" s="914"/>
      <c r="CC87" s="914"/>
      <c r="CD87" s="914"/>
      <c r="CE87" s="914"/>
      <c r="CF87" s="914"/>
      <c r="CG87" s="923"/>
      <c r="CH87" s="924"/>
      <c r="CI87" s="925"/>
      <c r="CJ87" s="925"/>
      <c r="CK87" s="925"/>
      <c r="CL87" s="926"/>
      <c r="CM87" s="924"/>
      <c r="CN87" s="925"/>
      <c r="CO87" s="925"/>
      <c r="CP87" s="925"/>
      <c r="CQ87" s="926"/>
      <c r="CR87" s="924"/>
      <c r="CS87" s="925"/>
      <c r="CT87" s="925"/>
      <c r="CU87" s="925"/>
      <c r="CV87" s="926"/>
      <c r="CW87" s="924"/>
      <c r="CX87" s="925"/>
      <c r="CY87" s="925"/>
      <c r="CZ87" s="925"/>
      <c r="DA87" s="926"/>
      <c r="DB87" s="924"/>
      <c r="DC87" s="925"/>
      <c r="DD87" s="925"/>
      <c r="DE87" s="925"/>
      <c r="DF87" s="926"/>
      <c r="DG87" s="924"/>
      <c r="DH87" s="925"/>
      <c r="DI87" s="925"/>
      <c r="DJ87" s="925"/>
      <c r="DK87" s="926"/>
      <c r="DL87" s="924"/>
      <c r="DM87" s="925"/>
      <c r="DN87" s="925"/>
      <c r="DO87" s="925"/>
      <c r="DP87" s="926"/>
      <c r="DQ87" s="924"/>
      <c r="DR87" s="925"/>
      <c r="DS87" s="925"/>
      <c r="DT87" s="925"/>
      <c r="DU87" s="926"/>
      <c r="DV87" s="913"/>
      <c r="DW87" s="914"/>
      <c r="DX87" s="914"/>
      <c r="DY87" s="914"/>
      <c r="DZ87" s="915"/>
      <c r="EA87" s="92"/>
    </row>
    <row r="88" spans="1:131" ht="26.25" customHeight="1" thickBot="1" x14ac:dyDescent="0.25">
      <c r="A88" s="103" t="s">
        <v>335</v>
      </c>
      <c r="B88" s="905" t="s">
        <v>366</v>
      </c>
      <c r="C88" s="906"/>
      <c r="D88" s="906"/>
      <c r="E88" s="906"/>
      <c r="F88" s="906"/>
      <c r="G88" s="906"/>
      <c r="H88" s="906"/>
      <c r="I88" s="906"/>
      <c r="J88" s="906"/>
      <c r="K88" s="906"/>
      <c r="L88" s="906"/>
      <c r="M88" s="906"/>
      <c r="N88" s="906"/>
      <c r="O88" s="906"/>
      <c r="P88" s="916"/>
      <c r="Q88" s="930"/>
      <c r="R88" s="931"/>
      <c r="S88" s="931"/>
      <c r="T88" s="931"/>
      <c r="U88" s="931"/>
      <c r="V88" s="931"/>
      <c r="W88" s="931"/>
      <c r="X88" s="931"/>
      <c r="Y88" s="931"/>
      <c r="Z88" s="931"/>
      <c r="AA88" s="931"/>
      <c r="AB88" s="931"/>
      <c r="AC88" s="931"/>
      <c r="AD88" s="931"/>
      <c r="AE88" s="931"/>
      <c r="AF88" s="927">
        <v>21991</v>
      </c>
      <c r="AG88" s="927"/>
      <c r="AH88" s="927"/>
      <c r="AI88" s="927"/>
      <c r="AJ88" s="927"/>
      <c r="AK88" s="931"/>
      <c r="AL88" s="931"/>
      <c r="AM88" s="931"/>
      <c r="AN88" s="931"/>
      <c r="AO88" s="931"/>
      <c r="AP88" s="927">
        <v>41170</v>
      </c>
      <c r="AQ88" s="927"/>
      <c r="AR88" s="927"/>
      <c r="AS88" s="927"/>
      <c r="AT88" s="927"/>
      <c r="AU88" s="927">
        <v>7960</v>
      </c>
      <c r="AV88" s="927"/>
      <c r="AW88" s="927"/>
      <c r="AX88" s="927"/>
      <c r="AY88" s="927"/>
      <c r="AZ88" s="928"/>
      <c r="BA88" s="928"/>
      <c r="BB88" s="928"/>
      <c r="BC88" s="928"/>
      <c r="BD88" s="929"/>
      <c r="BE88" s="104"/>
      <c r="BF88" s="104"/>
      <c r="BG88" s="104"/>
      <c r="BH88" s="104"/>
      <c r="BI88" s="104"/>
      <c r="BJ88" s="104"/>
      <c r="BK88" s="104"/>
      <c r="BL88" s="104"/>
      <c r="BM88" s="104"/>
      <c r="BN88" s="104"/>
      <c r="BO88" s="104"/>
      <c r="BP88" s="104"/>
      <c r="BQ88" s="101">
        <v>82</v>
      </c>
      <c r="BR88" s="106"/>
      <c r="BS88" s="913"/>
      <c r="BT88" s="914"/>
      <c r="BU88" s="914"/>
      <c r="BV88" s="914"/>
      <c r="BW88" s="914"/>
      <c r="BX88" s="914"/>
      <c r="BY88" s="914"/>
      <c r="BZ88" s="914"/>
      <c r="CA88" s="914"/>
      <c r="CB88" s="914"/>
      <c r="CC88" s="914"/>
      <c r="CD88" s="914"/>
      <c r="CE88" s="914"/>
      <c r="CF88" s="914"/>
      <c r="CG88" s="923"/>
      <c r="CH88" s="924"/>
      <c r="CI88" s="925"/>
      <c r="CJ88" s="925"/>
      <c r="CK88" s="925"/>
      <c r="CL88" s="926"/>
      <c r="CM88" s="924"/>
      <c r="CN88" s="925"/>
      <c r="CO88" s="925"/>
      <c r="CP88" s="925"/>
      <c r="CQ88" s="926"/>
      <c r="CR88" s="924"/>
      <c r="CS88" s="925"/>
      <c r="CT88" s="925"/>
      <c r="CU88" s="925"/>
      <c r="CV88" s="926"/>
      <c r="CW88" s="924"/>
      <c r="CX88" s="925"/>
      <c r="CY88" s="925"/>
      <c r="CZ88" s="925"/>
      <c r="DA88" s="926"/>
      <c r="DB88" s="924"/>
      <c r="DC88" s="925"/>
      <c r="DD88" s="925"/>
      <c r="DE88" s="925"/>
      <c r="DF88" s="926"/>
      <c r="DG88" s="924"/>
      <c r="DH88" s="925"/>
      <c r="DI88" s="925"/>
      <c r="DJ88" s="925"/>
      <c r="DK88" s="926"/>
      <c r="DL88" s="924"/>
      <c r="DM88" s="925"/>
      <c r="DN88" s="925"/>
      <c r="DO88" s="925"/>
      <c r="DP88" s="926"/>
      <c r="DQ88" s="924"/>
      <c r="DR88" s="925"/>
      <c r="DS88" s="925"/>
      <c r="DT88" s="925"/>
      <c r="DU88" s="926"/>
      <c r="DV88" s="913"/>
      <c r="DW88" s="914"/>
      <c r="DX88" s="914"/>
      <c r="DY88" s="914"/>
      <c r="DZ88" s="915"/>
      <c r="EA88" s="92"/>
    </row>
    <row r="89" spans="1:131" ht="26.25" hidden="1" customHeight="1" x14ac:dyDescent="0.2">
      <c r="A89" s="108"/>
      <c r="B89" s="109"/>
      <c r="C89" s="109"/>
      <c r="D89" s="109"/>
      <c r="E89" s="109"/>
      <c r="F89" s="109"/>
      <c r="G89" s="109"/>
      <c r="H89" s="109"/>
      <c r="I89" s="109"/>
      <c r="J89" s="109"/>
      <c r="K89" s="109"/>
      <c r="L89" s="109"/>
      <c r="M89" s="109"/>
      <c r="N89" s="109"/>
      <c r="O89" s="109"/>
      <c r="P89" s="109"/>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1"/>
      <c r="BA89" s="111"/>
      <c r="BB89" s="111"/>
      <c r="BC89" s="111"/>
      <c r="BD89" s="111"/>
      <c r="BE89" s="104"/>
      <c r="BF89" s="104"/>
      <c r="BG89" s="104"/>
      <c r="BH89" s="104"/>
      <c r="BI89" s="104"/>
      <c r="BJ89" s="104"/>
      <c r="BK89" s="104"/>
      <c r="BL89" s="104"/>
      <c r="BM89" s="104"/>
      <c r="BN89" s="104"/>
      <c r="BO89" s="104"/>
      <c r="BP89" s="104"/>
      <c r="BQ89" s="101">
        <v>83</v>
      </c>
      <c r="BR89" s="106"/>
      <c r="BS89" s="913"/>
      <c r="BT89" s="914"/>
      <c r="BU89" s="914"/>
      <c r="BV89" s="914"/>
      <c r="BW89" s="914"/>
      <c r="BX89" s="914"/>
      <c r="BY89" s="914"/>
      <c r="BZ89" s="914"/>
      <c r="CA89" s="914"/>
      <c r="CB89" s="914"/>
      <c r="CC89" s="914"/>
      <c r="CD89" s="914"/>
      <c r="CE89" s="914"/>
      <c r="CF89" s="914"/>
      <c r="CG89" s="923"/>
      <c r="CH89" s="924"/>
      <c r="CI89" s="925"/>
      <c r="CJ89" s="925"/>
      <c r="CK89" s="925"/>
      <c r="CL89" s="926"/>
      <c r="CM89" s="924"/>
      <c r="CN89" s="925"/>
      <c r="CO89" s="925"/>
      <c r="CP89" s="925"/>
      <c r="CQ89" s="926"/>
      <c r="CR89" s="924"/>
      <c r="CS89" s="925"/>
      <c r="CT89" s="925"/>
      <c r="CU89" s="925"/>
      <c r="CV89" s="926"/>
      <c r="CW89" s="924"/>
      <c r="CX89" s="925"/>
      <c r="CY89" s="925"/>
      <c r="CZ89" s="925"/>
      <c r="DA89" s="926"/>
      <c r="DB89" s="924"/>
      <c r="DC89" s="925"/>
      <c r="DD89" s="925"/>
      <c r="DE89" s="925"/>
      <c r="DF89" s="926"/>
      <c r="DG89" s="924"/>
      <c r="DH89" s="925"/>
      <c r="DI89" s="925"/>
      <c r="DJ89" s="925"/>
      <c r="DK89" s="926"/>
      <c r="DL89" s="924"/>
      <c r="DM89" s="925"/>
      <c r="DN89" s="925"/>
      <c r="DO89" s="925"/>
      <c r="DP89" s="926"/>
      <c r="DQ89" s="924"/>
      <c r="DR89" s="925"/>
      <c r="DS89" s="925"/>
      <c r="DT89" s="925"/>
      <c r="DU89" s="926"/>
      <c r="DV89" s="913"/>
      <c r="DW89" s="914"/>
      <c r="DX89" s="914"/>
      <c r="DY89" s="914"/>
      <c r="DZ89" s="915"/>
      <c r="EA89" s="92"/>
    </row>
    <row r="90" spans="1:131" ht="26.25" hidden="1" customHeight="1" x14ac:dyDescent="0.2">
      <c r="A90" s="108"/>
      <c r="B90" s="109"/>
      <c r="C90" s="109"/>
      <c r="D90" s="109"/>
      <c r="E90" s="109"/>
      <c r="F90" s="109"/>
      <c r="G90" s="109"/>
      <c r="H90" s="109"/>
      <c r="I90" s="109"/>
      <c r="J90" s="109"/>
      <c r="K90" s="109"/>
      <c r="L90" s="109"/>
      <c r="M90" s="109"/>
      <c r="N90" s="109"/>
      <c r="O90" s="109"/>
      <c r="P90" s="109"/>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1"/>
      <c r="BA90" s="111"/>
      <c r="BB90" s="111"/>
      <c r="BC90" s="111"/>
      <c r="BD90" s="111"/>
      <c r="BE90" s="104"/>
      <c r="BF90" s="104"/>
      <c r="BG90" s="104"/>
      <c r="BH90" s="104"/>
      <c r="BI90" s="104"/>
      <c r="BJ90" s="104"/>
      <c r="BK90" s="104"/>
      <c r="BL90" s="104"/>
      <c r="BM90" s="104"/>
      <c r="BN90" s="104"/>
      <c r="BO90" s="104"/>
      <c r="BP90" s="104"/>
      <c r="BQ90" s="101">
        <v>84</v>
      </c>
      <c r="BR90" s="106"/>
      <c r="BS90" s="913"/>
      <c r="BT90" s="914"/>
      <c r="BU90" s="914"/>
      <c r="BV90" s="914"/>
      <c r="BW90" s="914"/>
      <c r="BX90" s="914"/>
      <c r="BY90" s="914"/>
      <c r="BZ90" s="914"/>
      <c r="CA90" s="914"/>
      <c r="CB90" s="914"/>
      <c r="CC90" s="914"/>
      <c r="CD90" s="914"/>
      <c r="CE90" s="914"/>
      <c r="CF90" s="914"/>
      <c r="CG90" s="923"/>
      <c r="CH90" s="924"/>
      <c r="CI90" s="925"/>
      <c r="CJ90" s="925"/>
      <c r="CK90" s="925"/>
      <c r="CL90" s="926"/>
      <c r="CM90" s="924"/>
      <c r="CN90" s="925"/>
      <c r="CO90" s="925"/>
      <c r="CP90" s="925"/>
      <c r="CQ90" s="926"/>
      <c r="CR90" s="924"/>
      <c r="CS90" s="925"/>
      <c r="CT90" s="925"/>
      <c r="CU90" s="925"/>
      <c r="CV90" s="926"/>
      <c r="CW90" s="924"/>
      <c r="CX90" s="925"/>
      <c r="CY90" s="925"/>
      <c r="CZ90" s="925"/>
      <c r="DA90" s="926"/>
      <c r="DB90" s="924"/>
      <c r="DC90" s="925"/>
      <c r="DD90" s="925"/>
      <c r="DE90" s="925"/>
      <c r="DF90" s="926"/>
      <c r="DG90" s="924"/>
      <c r="DH90" s="925"/>
      <c r="DI90" s="925"/>
      <c r="DJ90" s="925"/>
      <c r="DK90" s="926"/>
      <c r="DL90" s="924"/>
      <c r="DM90" s="925"/>
      <c r="DN90" s="925"/>
      <c r="DO90" s="925"/>
      <c r="DP90" s="926"/>
      <c r="DQ90" s="924"/>
      <c r="DR90" s="925"/>
      <c r="DS90" s="925"/>
      <c r="DT90" s="925"/>
      <c r="DU90" s="926"/>
      <c r="DV90" s="913"/>
      <c r="DW90" s="914"/>
      <c r="DX90" s="914"/>
      <c r="DY90" s="914"/>
      <c r="DZ90" s="915"/>
      <c r="EA90" s="92"/>
    </row>
    <row r="91" spans="1:131" ht="26.25" hidden="1" customHeight="1" x14ac:dyDescent="0.2">
      <c r="A91" s="108"/>
      <c r="B91" s="109"/>
      <c r="C91" s="109"/>
      <c r="D91" s="109"/>
      <c r="E91" s="109"/>
      <c r="F91" s="109"/>
      <c r="G91" s="109"/>
      <c r="H91" s="109"/>
      <c r="I91" s="109"/>
      <c r="J91" s="109"/>
      <c r="K91" s="109"/>
      <c r="L91" s="109"/>
      <c r="M91" s="109"/>
      <c r="N91" s="109"/>
      <c r="O91" s="109"/>
      <c r="P91" s="109"/>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1"/>
      <c r="BA91" s="111"/>
      <c r="BB91" s="111"/>
      <c r="BC91" s="111"/>
      <c r="BD91" s="111"/>
      <c r="BE91" s="104"/>
      <c r="BF91" s="104"/>
      <c r="BG91" s="104"/>
      <c r="BH91" s="104"/>
      <c r="BI91" s="104"/>
      <c r="BJ91" s="104"/>
      <c r="BK91" s="104"/>
      <c r="BL91" s="104"/>
      <c r="BM91" s="104"/>
      <c r="BN91" s="104"/>
      <c r="BO91" s="104"/>
      <c r="BP91" s="104"/>
      <c r="BQ91" s="101">
        <v>85</v>
      </c>
      <c r="BR91" s="106"/>
      <c r="BS91" s="913"/>
      <c r="BT91" s="914"/>
      <c r="BU91" s="914"/>
      <c r="BV91" s="914"/>
      <c r="BW91" s="914"/>
      <c r="BX91" s="914"/>
      <c r="BY91" s="914"/>
      <c r="BZ91" s="914"/>
      <c r="CA91" s="914"/>
      <c r="CB91" s="914"/>
      <c r="CC91" s="914"/>
      <c r="CD91" s="914"/>
      <c r="CE91" s="914"/>
      <c r="CF91" s="914"/>
      <c r="CG91" s="923"/>
      <c r="CH91" s="924"/>
      <c r="CI91" s="925"/>
      <c r="CJ91" s="925"/>
      <c r="CK91" s="925"/>
      <c r="CL91" s="926"/>
      <c r="CM91" s="924"/>
      <c r="CN91" s="925"/>
      <c r="CO91" s="925"/>
      <c r="CP91" s="925"/>
      <c r="CQ91" s="926"/>
      <c r="CR91" s="924"/>
      <c r="CS91" s="925"/>
      <c r="CT91" s="925"/>
      <c r="CU91" s="925"/>
      <c r="CV91" s="926"/>
      <c r="CW91" s="924"/>
      <c r="CX91" s="925"/>
      <c r="CY91" s="925"/>
      <c r="CZ91" s="925"/>
      <c r="DA91" s="926"/>
      <c r="DB91" s="924"/>
      <c r="DC91" s="925"/>
      <c r="DD91" s="925"/>
      <c r="DE91" s="925"/>
      <c r="DF91" s="926"/>
      <c r="DG91" s="924"/>
      <c r="DH91" s="925"/>
      <c r="DI91" s="925"/>
      <c r="DJ91" s="925"/>
      <c r="DK91" s="926"/>
      <c r="DL91" s="924"/>
      <c r="DM91" s="925"/>
      <c r="DN91" s="925"/>
      <c r="DO91" s="925"/>
      <c r="DP91" s="926"/>
      <c r="DQ91" s="924"/>
      <c r="DR91" s="925"/>
      <c r="DS91" s="925"/>
      <c r="DT91" s="925"/>
      <c r="DU91" s="926"/>
      <c r="DV91" s="913"/>
      <c r="DW91" s="914"/>
      <c r="DX91" s="914"/>
      <c r="DY91" s="914"/>
      <c r="DZ91" s="915"/>
      <c r="EA91" s="92"/>
    </row>
    <row r="92" spans="1:131" ht="26.25" hidden="1" customHeight="1" x14ac:dyDescent="0.2">
      <c r="A92" s="108"/>
      <c r="B92" s="109"/>
      <c r="C92" s="109"/>
      <c r="D92" s="109"/>
      <c r="E92" s="109"/>
      <c r="F92" s="109"/>
      <c r="G92" s="109"/>
      <c r="H92" s="109"/>
      <c r="I92" s="109"/>
      <c r="J92" s="109"/>
      <c r="K92" s="109"/>
      <c r="L92" s="109"/>
      <c r="M92" s="109"/>
      <c r="N92" s="109"/>
      <c r="O92" s="109"/>
      <c r="P92" s="109"/>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1"/>
      <c r="BA92" s="111"/>
      <c r="BB92" s="111"/>
      <c r="BC92" s="111"/>
      <c r="BD92" s="111"/>
      <c r="BE92" s="104"/>
      <c r="BF92" s="104"/>
      <c r="BG92" s="104"/>
      <c r="BH92" s="104"/>
      <c r="BI92" s="104"/>
      <c r="BJ92" s="104"/>
      <c r="BK92" s="104"/>
      <c r="BL92" s="104"/>
      <c r="BM92" s="104"/>
      <c r="BN92" s="104"/>
      <c r="BO92" s="104"/>
      <c r="BP92" s="104"/>
      <c r="BQ92" s="101">
        <v>86</v>
      </c>
      <c r="BR92" s="106"/>
      <c r="BS92" s="913"/>
      <c r="BT92" s="914"/>
      <c r="BU92" s="914"/>
      <c r="BV92" s="914"/>
      <c r="BW92" s="914"/>
      <c r="BX92" s="914"/>
      <c r="BY92" s="914"/>
      <c r="BZ92" s="914"/>
      <c r="CA92" s="914"/>
      <c r="CB92" s="914"/>
      <c r="CC92" s="914"/>
      <c r="CD92" s="914"/>
      <c r="CE92" s="914"/>
      <c r="CF92" s="914"/>
      <c r="CG92" s="923"/>
      <c r="CH92" s="924"/>
      <c r="CI92" s="925"/>
      <c r="CJ92" s="925"/>
      <c r="CK92" s="925"/>
      <c r="CL92" s="926"/>
      <c r="CM92" s="924"/>
      <c r="CN92" s="925"/>
      <c r="CO92" s="925"/>
      <c r="CP92" s="925"/>
      <c r="CQ92" s="926"/>
      <c r="CR92" s="924"/>
      <c r="CS92" s="925"/>
      <c r="CT92" s="925"/>
      <c r="CU92" s="925"/>
      <c r="CV92" s="926"/>
      <c r="CW92" s="924"/>
      <c r="CX92" s="925"/>
      <c r="CY92" s="925"/>
      <c r="CZ92" s="925"/>
      <c r="DA92" s="926"/>
      <c r="DB92" s="924"/>
      <c r="DC92" s="925"/>
      <c r="DD92" s="925"/>
      <c r="DE92" s="925"/>
      <c r="DF92" s="926"/>
      <c r="DG92" s="924"/>
      <c r="DH92" s="925"/>
      <c r="DI92" s="925"/>
      <c r="DJ92" s="925"/>
      <c r="DK92" s="926"/>
      <c r="DL92" s="924"/>
      <c r="DM92" s="925"/>
      <c r="DN92" s="925"/>
      <c r="DO92" s="925"/>
      <c r="DP92" s="926"/>
      <c r="DQ92" s="924"/>
      <c r="DR92" s="925"/>
      <c r="DS92" s="925"/>
      <c r="DT92" s="925"/>
      <c r="DU92" s="926"/>
      <c r="DV92" s="913"/>
      <c r="DW92" s="914"/>
      <c r="DX92" s="914"/>
      <c r="DY92" s="914"/>
      <c r="DZ92" s="915"/>
      <c r="EA92" s="92"/>
    </row>
    <row r="93" spans="1:131" ht="26.25" hidden="1" customHeight="1" x14ac:dyDescent="0.2">
      <c r="A93" s="108"/>
      <c r="B93" s="109"/>
      <c r="C93" s="109"/>
      <c r="D93" s="109"/>
      <c r="E93" s="109"/>
      <c r="F93" s="109"/>
      <c r="G93" s="109"/>
      <c r="H93" s="109"/>
      <c r="I93" s="109"/>
      <c r="J93" s="109"/>
      <c r="K93" s="109"/>
      <c r="L93" s="109"/>
      <c r="M93" s="109"/>
      <c r="N93" s="109"/>
      <c r="O93" s="109"/>
      <c r="P93" s="109"/>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1"/>
      <c r="BA93" s="111"/>
      <c r="BB93" s="111"/>
      <c r="BC93" s="111"/>
      <c r="BD93" s="111"/>
      <c r="BE93" s="104"/>
      <c r="BF93" s="104"/>
      <c r="BG93" s="104"/>
      <c r="BH93" s="104"/>
      <c r="BI93" s="104"/>
      <c r="BJ93" s="104"/>
      <c r="BK93" s="104"/>
      <c r="BL93" s="104"/>
      <c r="BM93" s="104"/>
      <c r="BN93" s="104"/>
      <c r="BO93" s="104"/>
      <c r="BP93" s="104"/>
      <c r="BQ93" s="101">
        <v>87</v>
      </c>
      <c r="BR93" s="106"/>
      <c r="BS93" s="913"/>
      <c r="BT93" s="914"/>
      <c r="BU93" s="914"/>
      <c r="BV93" s="914"/>
      <c r="BW93" s="914"/>
      <c r="BX93" s="914"/>
      <c r="BY93" s="914"/>
      <c r="BZ93" s="914"/>
      <c r="CA93" s="914"/>
      <c r="CB93" s="914"/>
      <c r="CC93" s="914"/>
      <c r="CD93" s="914"/>
      <c r="CE93" s="914"/>
      <c r="CF93" s="914"/>
      <c r="CG93" s="923"/>
      <c r="CH93" s="924"/>
      <c r="CI93" s="925"/>
      <c r="CJ93" s="925"/>
      <c r="CK93" s="925"/>
      <c r="CL93" s="926"/>
      <c r="CM93" s="924"/>
      <c r="CN93" s="925"/>
      <c r="CO93" s="925"/>
      <c r="CP93" s="925"/>
      <c r="CQ93" s="926"/>
      <c r="CR93" s="924"/>
      <c r="CS93" s="925"/>
      <c r="CT93" s="925"/>
      <c r="CU93" s="925"/>
      <c r="CV93" s="926"/>
      <c r="CW93" s="924"/>
      <c r="CX93" s="925"/>
      <c r="CY93" s="925"/>
      <c r="CZ93" s="925"/>
      <c r="DA93" s="926"/>
      <c r="DB93" s="924"/>
      <c r="DC93" s="925"/>
      <c r="DD93" s="925"/>
      <c r="DE93" s="925"/>
      <c r="DF93" s="926"/>
      <c r="DG93" s="924"/>
      <c r="DH93" s="925"/>
      <c r="DI93" s="925"/>
      <c r="DJ93" s="925"/>
      <c r="DK93" s="926"/>
      <c r="DL93" s="924"/>
      <c r="DM93" s="925"/>
      <c r="DN93" s="925"/>
      <c r="DO93" s="925"/>
      <c r="DP93" s="926"/>
      <c r="DQ93" s="924"/>
      <c r="DR93" s="925"/>
      <c r="DS93" s="925"/>
      <c r="DT93" s="925"/>
      <c r="DU93" s="926"/>
      <c r="DV93" s="913"/>
      <c r="DW93" s="914"/>
      <c r="DX93" s="914"/>
      <c r="DY93" s="914"/>
      <c r="DZ93" s="915"/>
      <c r="EA93" s="92"/>
    </row>
    <row r="94" spans="1:131" ht="26.25" hidden="1" customHeight="1" x14ac:dyDescent="0.2">
      <c r="A94" s="108"/>
      <c r="B94" s="109"/>
      <c r="C94" s="109"/>
      <c r="D94" s="109"/>
      <c r="E94" s="109"/>
      <c r="F94" s="109"/>
      <c r="G94" s="109"/>
      <c r="H94" s="109"/>
      <c r="I94" s="109"/>
      <c r="J94" s="109"/>
      <c r="K94" s="109"/>
      <c r="L94" s="109"/>
      <c r="M94" s="109"/>
      <c r="N94" s="109"/>
      <c r="O94" s="109"/>
      <c r="P94" s="109"/>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1"/>
      <c r="BA94" s="111"/>
      <c r="BB94" s="111"/>
      <c r="BC94" s="111"/>
      <c r="BD94" s="111"/>
      <c r="BE94" s="104"/>
      <c r="BF94" s="104"/>
      <c r="BG94" s="104"/>
      <c r="BH94" s="104"/>
      <c r="BI94" s="104"/>
      <c r="BJ94" s="104"/>
      <c r="BK94" s="104"/>
      <c r="BL94" s="104"/>
      <c r="BM94" s="104"/>
      <c r="BN94" s="104"/>
      <c r="BO94" s="104"/>
      <c r="BP94" s="104"/>
      <c r="BQ94" s="101">
        <v>88</v>
      </c>
      <c r="BR94" s="106"/>
      <c r="BS94" s="913"/>
      <c r="BT94" s="914"/>
      <c r="BU94" s="914"/>
      <c r="BV94" s="914"/>
      <c r="BW94" s="914"/>
      <c r="BX94" s="914"/>
      <c r="BY94" s="914"/>
      <c r="BZ94" s="914"/>
      <c r="CA94" s="914"/>
      <c r="CB94" s="914"/>
      <c r="CC94" s="914"/>
      <c r="CD94" s="914"/>
      <c r="CE94" s="914"/>
      <c r="CF94" s="914"/>
      <c r="CG94" s="923"/>
      <c r="CH94" s="924"/>
      <c r="CI94" s="925"/>
      <c r="CJ94" s="925"/>
      <c r="CK94" s="925"/>
      <c r="CL94" s="926"/>
      <c r="CM94" s="924"/>
      <c r="CN94" s="925"/>
      <c r="CO94" s="925"/>
      <c r="CP94" s="925"/>
      <c r="CQ94" s="926"/>
      <c r="CR94" s="924"/>
      <c r="CS94" s="925"/>
      <c r="CT94" s="925"/>
      <c r="CU94" s="925"/>
      <c r="CV94" s="926"/>
      <c r="CW94" s="924"/>
      <c r="CX94" s="925"/>
      <c r="CY94" s="925"/>
      <c r="CZ94" s="925"/>
      <c r="DA94" s="926"/>
      <c r="DB94" s="924"/>
      <c r="DC94" s="925"/>
      <c r="DD94" s="925"/>
      <c r="DE94" s="925"/>
      <c r="DF94" s="926"/>
      <c r="DG94" s="924"/>
      <c r="DH94" s="925"/>
      <c r="DI94" s="925"/>
      <c r="DJ94" s="925"/>
      <c r="DK94" s="926"/>
      <c r="DL94" s="924"/>
      <c r="DM94" s="925"/>
      <c r="DN94" s="925"/>
      <c r="DO94" s="925"/>
      <c r="DP94" s="926"/>
      <c r="DQ94" s="924"/>
      <c r="DR94" s="925"/>
      <c r="DS94" s="925"/>
      <c r="DT94" s="925"/>
      <c r="DU94" s="926"/>
      <c r="DV94" s="913"/>
      <c r="DW94" s="914"/>
      <c r="DX94" s="914"/>
      <c r="DY94" s="914"/>
      <c r="DZ94" s="915"/>
      <c r="EA94" s="92"/>
    </row>
    <row r="95" spans="1:131" ht="26.25" hidden="1" customHeight="1" x14ac:dyDescent="0.2">
      <c r="A95" s="108"/>
      <c r="B95" s="109"/>
      <c r="C95" s="109"/>
      <c r="D95" s="109"/>
      <c r="E95" s="109"/>
      <c r="F95" s="109"/>
      <c r="G95" s="109"/>
      <c r="H95" s="109"/>
      <c r="I95" s="109"/>
      <c r="J95" s="109"/>
      <c r="K95" s="109"/>
      <c r="L95" s="109"/>
      <c r="M95" s="109"/>
      <c r="N95" s="109"/>
      <c r="O95" s="109"/>
      <c r="P95" s="109"/>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1"/>
      <c r="BA95" s="111"/>
      <c r="BB95" s="111"/>
      <c r="BC95" s="111"/>
      <c r="BD95" s="111"/>
      <c r="BE95" s="104"/>
      <c r="BF95" s="104"/>
      <c r="BG95" s="104"/>
      <c r="BH95" s="104"/>
      <c r="BI95" s="104"/>
      <c r="BJ95" s="104"/>
      <c r="BK95" s="104"/>
      <c r="BL95" s="104"/>
      <c r="BM95" s="104"/>
      <c r="BN95" s="104"/>
      <c r="BO95" s="104"/>
      <c r="BP95" s="104"/>
      <c r="BQ95" s="101">
        <v>89</v>
      </c>
      <c r="BR95" s="106"/>
      <c r="BS95" s="913"/>
      <c r="BT95" s="914"/>
      <c r="BU95" s="914"/>
      <c r="BV95" s="914"/>
      <c r="BW95" s="914"/>
      <c r="BX95" s="914"/>
      <c r="BY95" s="914"/>
      <c r="BZ95" s="914"/>
      <c r="CA95" s="914"/>
      <c r="CB95" s="914"/>
      <c r="CC95" s="914"/>
      <c r="CD95" s="914"/>
      <c r="CE95" s="914"/>
      <c r="CF95" s="914"/>
      <c r="CG95" s="923"/>
      <c r="CH95" s="924"/>
      <c r="CI95" s="925"/>
      <c r="CJ95" s="925"/>
      <c r="CK95" s="925"/>
      <c r="CL95" s="926"/>
      <c r="CM95" s="924"/>
      <c r="CN95" s="925"/>
      <c r="CO95" s="925"/>
      <c r="CP95" s="925"/>
      <c r="CQ95" s="926"/>
      <c r="CR95" s="924"/>
      <c r="CS95" s="925"/>
      <c r="CT95" s="925"/>
      <c r="CU95" s="925"/>
      <c r="CV95" s="926"/>
      <c r="CW95" s="924"/>
      <c r="CX95" s="925"/>
      <c r="CY95" s="925"/>
      <c r="CZ95" s="925"/>
      <c r="DA95" s="926"/>
      <c r="DB95" s="924"/>
      <c r="DC95" s="925"/>
      <c r="DD95" s="925"/>
      <c r="DE95" s="925"/>
      <c r="DF95" s="926"/>
      <c r="DG95" s="924"/>
      <c r="DH95" s="925"/>
      <c r="DI95" s="925"/>
      <c r="DJ95" s="925"/>
      <c r="DK95" s="926"/>
      <c r="DL95" s="924"/>
      <c r="DM95" s="925"/>
      <c r="DN95" s="925"/>
      <c r="DO95" s="925"/>
      <c r="DP95" s="926"/>
      <c r="DQ95" s="924"/>
      <c r="DR95" s="925"/>
      <c r="DS95" s="925"/>
      <c r="DT95" s="925"/>
      <c r="DU95" s="926"/>
      <c r="DV95" s="913"/>
      <c r="DW95" s="914"/>
      <c r="DX95" s="914"/>
      <c r="DY95" s="914"/>
      <c r="DZ95" s="915"/>
      <c r="EA95" s="92"/>
    </row>
    <row r="96" spans="1:131" ht="26.25" hidden="1" customHeight="1" x14ac:dyDescent="0.2">
      <c r="A96" s="108"/>
      <c r="B96" s="109"/>
      <c r="C96" s="109"/>
      <c r="D96" s="109"/>
      <c r="E96" s="109"/>
      <c r="F96" s="109"/>
      <c r="G96" s="109"/>
      <c r="H96" s="109"/>
      <c r="I96" s="109"/>
      <c r="J96" s="109"/>
      <c r="K96" s="109"/>
      <c r="L96" s="109"/>
      <c r="M96" s="109"/>
      <c r="N96" s="109"/>
      <c r="O96" s="109"/>
      <c r="P96" s="109"/>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1"/>
      <c r="BA96" s="111"/>
      <c r="BB96" s="111"/>
      <c r="BC96" s="111"/>
      <c r="BD96" s="111"/>
      <c r="BE96" s="104"/>
      <c r="BF96" s="104"/>
      <c r="BG96" s="104"/>
      <c r="BH96" s="104"/>
      <c r="BI96" s="104"/>
      <c r="BJ96" s="104"/>
      <c r="BK96" s="104"/>
      <c r="BL96" s="104"/>
      <c r="BM96" s="104"/>
      <c r="BN96" s="104"/>
      <c r="BO96" s="104"/>
      <c r="BP96" s="104"/>
      <c r="BQ96" s="101">
        <v>90</v>
      </c>
      <c r="BR96" s="106"/>
      <c r="BS96" s="913"/>
      <c r="BT96" s="914"/>
      <c r="BU96" s="914"/>
      <c r="BV96" s="914"/>
      <c r="BW96" s="914"/>
      <c r="BX96" s="914"/>
      <c r="BY96" s="914"/>
      <c r="BZ96" s="914"/>
      <c r="CA96" s="914"/>
      <c r="CB96" s="914"/>
      <c r="CC96" s="914"/>
      <c r="CD96" s="914"/>
      <c r="CE96" s="914"/>
      <c r="CF96" s="914"/>
      <c r="CG96" s="923"/>
      <c r="CH96" s="924"/>
      <c r="CI96" s="925"/>
      <c r="CJ96" s="925"/>
      <c r="CK96" s="925"/>
      <c r="CL96" s="926"/>
      <c r="CM96" s="924"/>
      <c r="CN96" s="925"/>
      <c r="CO96" s="925"/>
      <c r="CP96" s="925"/>
      <c r="CQ96" s="926"/>
      <c r="CR96" s="924"/>
      <c r="CS96" s="925"/>
      <c r="CT96" s="925"/>
      <c r="CU96" s="925"/>
      <c r="CV96" s="926"/>
      <c r="CW96" s="924"/>
      <c r="CX96" s="925"/>
      <c r="CY96" s="925"/>
      <c r="CZ96" s="925"/>
      <c r="DA96" s="926"/>
      <c r="DB96" s="924"/>
      <c r="DC96" s="925"/>
      <c r="DD96" s="925"/>
      <c r="DE96" s="925"/>
      <c r="DF96" s="926"/>
      <c r="DG96" s="924"/>
      <c r="DH96" s="925"/>
      <c r="DI96" s="925"/>
      <c r="DJ96" s="925"/>
      <c r="DK96" s="926"/>
      <c r="DL96" s="924"/>
      <c r="DM96" s="925"/>
      <c r="DN96" s="925"/>
      <c r="DO96" s="925"/>
      <c r="DP96" s="926"/>
      <c r="DQ96" s="924"/>
      <c r="DR96" s="925"/>
      <c r="DS96" s="925"/>
      <c r="DT96" s="925"/>
      <c r="DU96" s="926"/>
      <c r="DV96" s="913"/>
      <c r="DW96" s="914"/>
      <c r="DX96" s="914"/>
      <c r="DY96" s="914"/>
      <c r="DZ96" s="915"/>
      <c r="EA96" s="92"/>
    </row>
    <row r="97" spans="1:131" ht="26.25" hidden="1" customHeight="1" x14ac:dyDescent="0.2">
      <c r="A97" s="108"/>
      <c r="B97" s="109"/>
      <c r="C97" s="109"/>
      <c r="D97" s="109"/>
      <c r="E97" s="109"/>
      <c r="F97" s="109"/>
      <c r="G97" s="109"/>
      <c r="H97" s="109"/>
      <c r="I97" s="109"/>
      <c r="J97" s="109"/>
      <c r="K97" s="109"/>
      <c r="L97" s="109"/>
      <c r="M97" s="109"/>
      <c r="N97" s="109"/>
      <c r="O97" s="109"/>
      <c r="P97" s="109"/>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1"/>
      <c r="BA97" s="111"/>
      <c r="BB97" s="111"/>
      <c r="BC97" s="111"/>
      <c r="BD97" s="111"/>
      <c r="BE97" s="104"/>
      <c r="BF97" s="104"/>
      <c r="BG97" s="104"/>
      <c r="BH97" s="104"/>
      <c r="BI97" s="104"/>
      <c r="BJ97" s="104"/>
      <c r="BK97" s="104"/>
      <c r="BL97" s="104"/>
      <c r="BM97" s="104"/>
      <c r="BN97" s="104"/>
      <c r="BO97" s="104"/>
      <c r="BP97" s="104"/>
      <c r="BQ97" s="101">
        <v>91</v>
      </c>
      <c r="BR97" s="106"/>
      <c r="BS97" s="913"/>
      <c r="BT97" s="914"/>
      <c r="BU97" s="914"/>
      <c r="BV97" s="914"/>
      <c r="BW97" s="914"/>
      <c r="BX97" s="914"/>
      <c r="BY97" s="914"/>
      <c r="BZ97" s="914"/>
      <c r="CA97" s="914"/>
      <c r="CB97" s="914"/>
      <c r="CC97" s="914"/>
      <c r="CD97" s="914"/>
      <c r="CE97" s="914"/>
      <c r="CF97" s="914"/>
      <c r="CG97" s="923"/>
      <c r="CH97" s="924"/>
      <c r="CI97" s="925"/>
      <c r="CJ97" s="925"/>
      <c r="CK97" s="925"/>
      <c r="CL97" s="926"/>
      <c r="CM97" s="924"/>
      <c r="CN97" s="925"/>
      <c r="CO97" s="925"/>
      <c r="CP97" s="925"/>
      <c r="CQ97" s="926"/>
      <c r="CR97" s="924"/>
      <c r="CS97" s="925"/>
      <c r="CT97" s="925"/>
      <c r="CU97" s="925"/>
      <c r="CV97" s="926"/>
      <c r="CW97" s="924"/>
      <c r="CX97" s="925"/>
      <c r="CY97" s="925"/>
      <c r="CZ97" s="925"/>
      <c r="DA97" s="926"/>
      <c r="DB97" s="924"/>
      <c r="DC97" s="925"/>
      <c r="DD97" s="925"/>
      <c r="DE97" s="925"/>
      <c r="DF97" s="926"/>
      <c r="DG97" s="924"/>
      <c r="DH97" s="925"/>
      <c r="DI97" s="925"/>
      <c r="DJ97" s="925"/>
      <c r="DK97" s="926"/>
      <c r="DL97" s="924"/>
      <c r="DM97" s="925"/>
      <c r="DN97" s="925"/>
      <c r="DO97" s="925"/>
      <c r="DP97" s="926"/>
      <c r="DQ97" s="924"/>
      <c r="DR97" s="925"/>
      <c r="DS97" s="925"/>
      <c r="DT97" s="925"/>
      <c r="DU97" s="926"/>
      <c r="DV97" s="913"/>
      <c r="DW97" s="914"/>
      <c r="DX97" s="914"/>
      <c r="DY97" s="914"/>
      <c r="DZ97" s="915"/>
      <c r="EA97" s="92"/>
    </row>
    <row r="98" spans="1:131" ht="26.25" hidden="1" customHeight="1" x14ac:dyDescent="0.2">
      <c r="A98" s="108"/>
      <c r="B98" s="109"/>
      <c r="C98" s="109"/>
      <c r="D98" s="109"/>
      <c r="E98" s="109"/>
      <c r="F98" s="109"/>
      <c r="G98" s="109"/>
      <c r="H98" s="109"/>
      <c r="I98" s="109"/>
      <c r="J98" s="109"/>
      <c r="K98" s="109"/>
      <c r="L98" s="109"/>
      <c r="M98" s="109"/>
      <c r="N98" s="109"/>
      <c r="O98" s="109"/>
      <c r="P98" s="109"/>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1"/>
      <c r="BA98" s="111"/>
      <c r="BB98" s="111"/>
      <c r="BC98" s="111"/>
      <c r="BD98" s="111"/>
      <c r="BE98" s="104"/>
      <c r="BF98" s="104"/>
      <c r="BG98" s="104"/>
      <c r="BH98" s="104"/>
      <c r="BI98" s="104"/>
      <c r="BJ98" s="104"/>
      <c r="BK98" s="104"/>
      <c r="BL98" s="104"/>
      <c r="BM98" s="104"/>
      <c r="BN98" s="104"/>
      <c r="BO98" s="104"/>
      <c r="BP98" s="104"/>
      <c r="BQ98" s="101">
        <v>92</v>
      </c>
      <c r="BR98" s="106"/>
      <c r="BS98" s="913"/>
      <c r="BT98" s="914"/>
      <c r="BU98" s="914"/>
      <c r="BV98" s="914"/>
      <c r="BW98" s="914"/>
      <c r="BX98" s="914"/>
      <c r="BY98" s="914"/>
      <c r="BZ98" s="914"/>
      <c r="CA98" s="914"/>
      <c r="CB98" s="914"/>
      <c r="CC98" s="914"/>
      <c r="CD98" s="914"/>
      <c r="CE98" s="914"/>
      <c r="CF98" s="914"/>
      <c r="CG98" s="923"/>
      <c r="CH98" s="924"/>
      <c r="CI98" s="925"/>
      <c r="CJ98" s="925"/>
      <c r="CK98" s="925"/>
      <c r="CL98" s="926"/>
      <c r="CM98" s="924"/>
      <c r="CN98" s="925"/>
      <c r="CO98" s="925"/>
      <c r="CP98" s="925"/>
      <c r="CQ98" s="926"/>
      <c r="CR98" s="924"/>
      <c r="CS98" s="925"/>
      <c r="CT98" s="925"/>
      <c r="CU98" s="925"/>
      <c r="CV98" s="926"/>
      <c r="CW98" s="924"/>
      <c r="CX98" s="925"/>
      <c r="CY98" s="925"/>
      <c r="CZ98" s="925"/>
      <c r="DA98" s="926"/>
      <c r="DB98" s="924"/>
      <c r="DC98" s="925"/>
      <c r="DD98" s="925"/>
      <c r="DE98" s="925"/>
      <c r="DF98" s="926"/>
      <c r="DG98" s="924"/>
      <c r="DH98" s="925"/>
      <c r="DI98" s="925"/>
      <c r="DJ98" s="925"/>
      <c r="DK98" s="926"/>
      <c r="DL98" s="924"/>
      <c r="DM98" s="925"/>
      <c r="DN98" s="925"/>
      <c r="DO98" s="925"/>
      <c r="DP98" s="926"/>
      <c r="DQ98" s="924"/>
      <c r="DR98" s="925"/>
      <c r="DS98" s="925"/>
      <c r="DT98" s="925"/>
      <c r="DU98" s="926"/>
      <c r="DV98" s="913"/>
      <c r="DW98" s="914"/>
      <c r="DX98" s="914"/>
      <c r="DY98" s="914"/>
      <c r="DZ98" s="915"/>
      <c r="EA98" s="92"/>
    </row>
    <row r="99" spans="1:131" ht="26.25" hidden="1" customHeight="1" x14ac:dyDescent="0.2">
      <c r="A99" s="108"/>
      <c r="B99" s="109"/>
      <c r="C99" s="109"/>
      <c r="D99" s="109"/>
      <c r="E99" s="109"/>
      <c r="F99" s="109"/>
      <c r="G99" s="109"/>
      <c r="H99" s="109"/>
      <c r="I99" s="109"/>
      <c r="J99" s="109"/>
      <c r="K99" s="109"/>
      <c r="L99" s="109"/>
      <c r="M99" s="109"/>
      <c r="N99" s="109"/>
      <c r="O99" s="109"/>
      <c r="P99" s="109"/>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1"/>
      <c r="BA99" s="111"/>
      <c r="BB99" s="111"/>
      <c r="BC99" s="111"/>
      <c r="BD99" s="111"/>
      <c r="BE99" s="104"/>
      <c r="BF99" s="104"/>
      <c r="BG99" s="104"/>
      <c r="BH99" s="104"/>
      <c r="BI99" s="104"/>
      <c r="BJ99" s="104"/>
      <c r="BK99" s="104"/>
      <c r="BL99" s="104"/>
      <c r="BM99" s="104"/>
      <c r="BN99" s="104"/>
      <c r="BO99" s="104"/>
      <c r="BP99" s="104"/>
      <c r="BQ99" s="101">
        <v>93</v>
      </c>
      <c r="BR99" s="106"/>
      <c r="BS99" s="913"/>
      <c r="BT99" s="914"/>
      <c r="BU99" s="914"/>
      <c r="BV99" s="914"/>
      <c r="BW99" s="914"/>
      <c r="BX99" s="914"/>
      <c r="BY99" s="914"/>
      <c r="BZ99" s="914"/>
      <c r="CA99" s="914"/>
      <c r="CB99" s="914"/>
      <c r="CC99" s="914"/>
      <c r="CD99" s="914"/>
      <c r="CE99" s="914"/>
      <c r="CF99" s="914"/>
      <c r="CG99" s="923"/>
      <c r="CH99" s="924"/>
      <c r="CI99" s="925"/>
      <c r="CJ99" s="925"/>
      <c r="CK99" s="925"/>
      <c r="CL99" s="926"/>
      <c r="CM99" s="924"/>
      <c r="CN99" s="925"/>
      <c r="CO99" s="925"/>
      <c r="CP99" s="925"/>
      <c r="CQ99" s="926"/>
      <c r="CR99" s="924"/>
      <c r="CS99" s="925"/>
      <c r="CT99" s="925"/>
      <c r="CU99" s="925"/>
      <c r="CV99" s="926"/>
      <c r="CW99" s="924"/>
      <c r="CX99" s="925"/>
      <c r="CY99" s="925"/>
      <c r="CZ99" s="925"/>
      <c r="DA99" s="926"/>
      <c r="DB99" s="924"/>
      <c r="DC99" s="925"/>
      <c r="DD99" s="925"/>
      <c r="DE99" s="925"/>
      <c r="DF99" s="926"/>
      <c r="DG99" s="924"/>
      <c r="DH99" s="925"/>
      <c r="DI99" s="925"/>
      <c r="DJ99" s="925"/>
      <c r="DK99" s="926"/>
      <c r="DL99" s="924"/>
      <c r="DM99" s="925"/>
      <c r="DN99" s="925"/>
      <c r="DO99" s="925"/>
      <c r="DP99" s="926"/>
      <c r="DQ99" s="924"/>
      <c r="DR99" s="925"/>
      <c r="DS99" s="925"/>
      <c r="DT99" s="925"/>
      <c r="DU99" s="926"/>
      <c r="DV99" s="913"/>
      <c r="DW99" s="914"/>
      <c r="DX99" s="914"/>
      <c r="DY99" s="914"/>
      <c r="DZ99" s="915"/>
      <c r="EA99" s="92"/>
    </row>
    <row r="100" spans="1:131" ht="26.25" hidden="1" customHeight="1" x14ac:dyDescent="0.2">
      <c r="A100" s="108"/>
      <c r="B100" s="109"/>
      <c r="C100" s="109"/>
      <c r="D100" s="109"/>
      <c r="E100" s="109"/>
      <c r="F100" s="109"/>
      <c r="G100" s="109"/>
      <c r="H100" s="109"/>
      <c r="I100" s="109"/>
      <c r="J100" s="109"/>
      <c r="K100" s="109"/>
      <c r="L100" s="109"/>
      <c r="M100" s="109"/>
      <c r="N100" s="109"/>
      <c r="O100" s="109"/>
      <c r="P100" s="109"/>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1"/>
      <c r="BA100" s="111"/>
      <c r="BB100" s="111"/>
      <c r="BC100" s="111"/>
      <c r="BD100" s="111"/>
      <c r="BE100" s="104"/>
      <c r="BF100" s="104"/>
      <c r="BG100" s="104"/>
      <c r="BH100" s="104"/>
      <c r="BI100" s="104"/>
      <c r="BJ100" s="104"/>
      <c r="BK100" s="104"/>
      <c r="BL100" s="104"/>
      <c r="BM100" s="104"/>
      <c r="BN100" s="104"/>
      <c r="BO100" s="104"/>
      <c r="BP100" s="104"/>
      <c r="BQ100" s="101">
        <v>94</v>
      </c>
      <c r="BR100" s="106"/>
      <c r="BS100" s="913"/>
      <c r="BT100" s="914"/>
      <c r="BU100" s="914"/>
      <c r="BV100" s="914"/>
      <c r="BW100" s="914"/>
      <c r="BX100" s="914"/>
      <c r="BY100" s="914"/>
      <c r="BZ100" s="914"/>
      <c r="CA100" s="914"/>
      <c r="CB100" s="914"/>
      <c r="CC100" s="914"/>
      <c r="CD100" s="914"/>
      <c r="CE100" s="914"/>
      <c r="CF100" s="914"/>
      <c r="CG100" s="923"/>
      <c r="CH100" s="924"/>
      <c r="CI100" s="925"/>
      <c r="CJ100" s="925"/>
      <c r="CK100" s="925"/>
      <c r="CL100" s="926"/>
      <c r="CM100" s="924"/>
      <c r="CN100" s="925"/>
      <c r="CO100" s="925"/>
      <c r="CP100" s="925"/>
      <c r="CQ100" s="926"/>
      <c r="CR100" s="924"/>
      <c r="CS100" s="925"/>
      <c r="CT100" s="925"/>
      <c r="CU100" s="925"/>
      <c r="CV100" s="926"/>
      <c r="CW100" s="924"/>
      <c r="CX100" s="925"/>
      <c r="CY100" s="925"/>
      <c r="CZ100" s="925"/>
      <c r="DA100" s="926"/>
      <c r="DB100" s="924"/>
      <c r="DC100" s="925"/>
      <c r="DD100" s="925"/>
      <c r="DE100" s="925"/>
      <c r="DF100" s="926"/>
      <c r="DG100" s="924"/>
      <c r="DH100" s="925"/>
      <c r="DI100" s="925"/>
      <c r="DJ100" s="925"/>
      <c r="DK100" s="926"/>
      <c r="DL100" s="924"/>
      <c r="DM100" s="925"/>
      <c r="DN100" s="925"/>
      <c r="DO100" s="925"/>
      <c r="DP100" s="926"/>
      <c r="DQ100" s="924"/>
      <c r="DR100" s="925"/>
      <c r="DS100" s="925"/>
      <c r="DT100" s="925"/>
      <c r="DU100" s="926"/>
      <c r="DV100" s="913"/>
      <c r="DW100" s="914"/>
      <c r="DX100" s="914"/>
      <c r="DY100" s="914"/>
      <c r="DZ100" s="915"/>
      <c r="EA100" s="92"/>
    </row>
    <row r="101" spans="1:131" ht="26.25" hidden="1" customHeight="1" x14ac:dyDescent="0.2">
      <c r="A101" s="108"/>
      <c r="B101" s="109"/>
      <c r="C101" s="109"/>
      <c r="D101" s="109"/>
      <c r="E101" s="109"/>
      <c r="F101" s="109"/>
      <c r="G101" s="109"/>
      <c r="H101" s="109"/>
      <c r="I101" s="109"/>
      <c r="J101" s="109"/>
      <c r="K101" s="109"/>
      <c r="L101" s="109"/>
      <c r="M101" s="109"/>
      <c r="N101" s="109"/>
      <c r="O101" s="109"/>
      <c r="P101" s="109"/>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1"/>
      <c r="BA101" s="111"/>
      <c r="BB101" s="111"/>
      <c r="BC101" s="111"/>
      <c r="BD101" s="111"/>
      <c r="BE101" s="104"/>
      <c r="BF101" s="104"/>
      <c r="BG101" s="104"/>
      <c r="BH101" s="104"/>
      <c r="BI101" s="104"/>
      <c r="BJ101" s="104"/>
      <c r="BK101" s="104"/>
      <c r="BL101" s="104"/>
      <c r="BM101" s="104"/>
      <c r="BN101" s="104"/>
      <c r="BO101" s="104"/>
      <c r="BP101" s="104"/>
      <c r="BQ101" s="101">
        <v>95</v>
      </c>
      <c r="BR101" s="106"/>
      <c r="BS101" s="913"/>
      <c r="BT101" s="914"/>
      <c r="BU101" s="914"/>
      <c r="BV101" s="914"/>
      <c r="BW101" s="914"/>
      <c r="BX101" s="914"/>
      <c r="BY101" s="914"/>
      <c r="BZ101" s="914"/>
      <c r="CA101" s="914"/>
      <c r="CB101" s="914"/>
      <c r="CC101" s="914"/>
      <c r="CD101" s="914"/>
      <c r="CE101" s="914"/>
      <c r="CF101" s="914"/>
      <c r="CG101" s="923"/>
      <c r="CH101" s="924"/>
      <c r="CI101" s="925"/>
      <c r="CJ101" s="925"/>
      <c r="CK101" s="925"/>
      <c r="CL101" s="926"/>
      <c r="CM101" s="924"/>
      <c r="CN101" s="925"/>
      <c r="CO101" s="925"/>
      <c r="CP101" s="925"/>
      <c r="CQ101" s="926"/>
      <c r="CR101" s="924"/>
      <c r="CS101" s="925"/>
      <c r="CT101" s="925"/>
      <c r="CU101" s="925"/>
      <c r="CV101" s="926"/>
      <c r="CW101" s="924"/>
      <c r="CX101" s="925"/>
      <c r="CY101" s="925"/>
      <c r="CZ101" s="925"/>
      <c r="DA101" s="926"/>
      <c r="DB101" s="924"/>
      <c r="DC101" s="925"/>
      <c r="DD101" s="925"/>
      <c r="DE101" s="925"/>
      <c r="DF101" s="926"/>
      <c r="DG101" s="924"/>
      <c r="DH101" s="925"/>
      <c r="DI101" s="925"/>
      <c r="DJ101" s="925"/>
      <c r="DK101" s="926"/>
      <c r="DL101" s="924"/>
      <c r="DM101" s="925"/>
      <c r="DN101" s="925"/>
      <c r="DO101" s="925"/>
      <c r="DP101" s="926"/>
      <c r="DQ101" s="924"/>
      <c r="DR101" s="925"/>
      <c r="DS101" s="925"/>
      <c r="DT101" s="925"/>
      <c r="DU101" s="926"/>
      <c r="DV101" s="913"/>
      <c r="DW101" s="914"/>
      <c r="DX101" s="914"/>
      <c r="DY101" s="914"/>
      <c r="DZ101" s="915"/>
      <c r="EA101" s="92"/>
    </row>
    <row r="102" spans="1:131" ht="26.25" customHeight="1" thickBot="1" x14ac:dyDescent="0.25">
      <c r="A102" s="108"/>
      <c r="B102" s="109"/>
      <c r="C102" s="109"/>
      <c r="D102" s="109"/>
      <c r="E102" s="109"/>
      <c r="F102" s="109"/>
      <c r="G102" s="109"/>
      <c r="H102" s="109"/>
      <c r="I102" s="109"/>
      <c r="J102" s="109"/>
      <c r="K102" s="109"/>
      <c r="L102" s="109"/>
      <c r="M102" s="109"/>
      <c r="N102" s="109"/>
      <c r="O102" s="109"/>
      <c r="P102" s="109"/>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1"/>
      <c r="BA102" s="111"/>
      <c r="BB102" s="111"/>
      <c r="BC102" s="111"/>
      <c r="BD102" s="111"/>
      <c r="BE102" s="104"/>
      <c r="BF102" s="104"/>
      <c r="BG102" s="104"/>
      <c r="BH102" s="104"/>
      <c r="BI102" s="104"/>
      <c r="BJ102" s="104"/>
      <c r="BK102" s="104"/>
      <c r="BL102" s="104"/>
      <c r="BM102" s="104"/>
      <c r="BN102" s="104"/>
      <c r="BO102" s="104"/>
      <c r="BP102" s="104"/>
      <c r="BQ102" s="103" t="s">
        <v>335</v>
      </c>
      <c r="BR102" s="905" t="s">
        <v>367</v>
      </c>
      <c r="BS102" s="906"/>
      <c r="BT102" s="906"/>
      <c r="BU102" s="906"/>
      <c r="BV102" s="906"/>
      <c r="BW102" s="906"/>
      <c r="BX102" s="906"/>
      <c r="BY102" s="906"/>
      <c r="BZ102" s="906"/>
      <c r="CA102" s="906"/>
      <c r="CB102" s="906"/>
      <c r="CC102" s="906"/>
      <c r="CD102" s="906"/>
      <c r="CE102" s="906"/>
      <c r="CF102" s="906"/>
      <c r="CG102" s="916"/>
      <c r="CH102" s="917"/>
      <c r="CI102" s="918"/>
      <c r="CJ102" s="918"/>
      <c r="CK102" s="918"/>
      <c r="CL102" s="919"/>
      <c r="CM102" s="917"/>
      <c r="CN102" s="918"/>
      <c r="CO102" s="918"/>
      <c r="CP102" s="918"/>
      <c r="CQ102" s="919"/>
      <c r="CR102" s="920"/>
      <c r="CS102" s="921"/>
      <c r="CT102" s="921"/>
      <c r="CU102" s="921"/>
      <c r="CV102" s="922"/>
      <c r="CW102" s="920"/>
      <c r="CX102" s="921"/>
      <c r="CY102" s="921"/>
      <c r="CZ102" s="921"/>
      <c r="DA102" s="922"/>
      <c r="DB102" s="920"/>
      <c r="DC102" s="921"/>
      <c r="DD102" s="921"/>
      <c r="DE102" s="921"/>
      <c r="DF102" s="922"/>
      <c r="DG102" s="920"/>
      <c r="DH102" s="921"/>
      <c r="DI102" s="921"/>
      <c r="DJ102" s="921"/>
      <c r="DK102" s="922"/>
      <c r="DL102" s="920"/>
      <c r="DM102" s="921"/>
      <c r="DN102" s="921"/>
      <c r="DO102" s="921"/>
      <c r="DP102" s="922"/>
      <c r="DQ102" s="920"/>
      <c r="DR102" s="921"/>
      <c r="DS102" s="921"/>
      <c r="DT102" s="921"/>
      <c r="DU102" s="922"/>
      <c r="DV102" s="905"/>
      <c r="DW102" s="906"/>
      <c r="DX102" s="906"/>
      <c r="DY102" s="906"/>
      <c r="DZ102" s="907"/>
      <c r="EA102" s="92"/>
    </row>
    <row r="103" spans="1:131" ht="26.25" customHeight="1" x14ac:dyDescent="0.2">
      <c r="A103" s="108"/>
      <c r="B103" s="109"/>
      <c r="C103" s="109"/>
      <c r="D103" s="109"/>
      <c r="E103" s="109"/>
      <c r="F103" s="109"/>
      <c r="G103" s="109"/>
      <c r="H103" s="109"/>
      <c r="I103" s="109"/>
      <c r="J103" s="109"/>
      <c r="K103" s="109"/>
      <c r="L103" s="109"/>
      <c r="M103" s="109"/>
      <c r="N103" s="109"/>
      <c r="O103" s="109"/>
      <c r="P103" s="109"/>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1"/>
      <c r="BA103" s="111"/>
      <c r="BB103" s="111"/>
      <c r="BC103" s="111"/>
      <c r="BD103" s="111"/>
      <c r="BE103" s="104"/>
      <c r="BF103" s="104"/>
      <c r="BG103" s="104"/>
      <c r="BH103" s="104"/>
      <c r="BI103" s="104"/>
      <c r="BJ103" s="104"/>
      <c r="BK103" s="104"/>
      <c r="BL103" s="104"/>
      <c r="BM103" s="104"/>
      <c r="BN103" s="104"/>
      <c r="BO103" s="104"/>
      <c r="BP103" s="104"/>
      <c r="BQ103" s="908" t="s">
        <v>368</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92"/>
    </row>
    <row r="104" spans="1:131" ht="26.25" customHeight="1" x14ac:dyDescent="0.2">
      <c r="A104" s="108"/>
      <c r="B104" s="109"/>
      <c r="C104" s="109"/>
      <c r="D104" s="109"/>
      <c r="E104" s="109"/>
      <c r="F104" s="109"/>
      <c r="G104" s="109"/>
      <c r="H104" s="109"/>
      <c r="I104" s="109"/>
      <c r="J104" s="109"/>
      <c r="K104" s="109"/>
      <c r="L104" s="109"/>
      <c r="M104" s="109"/>
      <c r="N104" s="109"/>
      <c r="O104" s="109"/>
      <c r="P104" s="109"/>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1"/>
      <c r="BA104" s="111"/>
      <c r="BB104" s="111"/>
      <c r="BC104" s="111"/>
      <c r="BD104" s="111"/>
      <c r="BE104" s="104"/>
      <c r="BF104" s="104"/>
      <c r="BG104" s="104"/>
      <c r="BH104" s="104"/>
      <c r="BI104" s="104"/>
      <c r="BJ104" s="104"/>
      <c r="BK104" s="104"/>
      <c r="BL104" s="104"/>
      <c r="BM104" s="104"/>
      <c r="BN104" s="104"/>
      <c r="BO104" s="104"/>
      <c r="BP104" s="104"/>
      <c r="BQ104" s="909" t="s">
        <v>369</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92"/>
    </row>
    <row r="105" spans="1:131" ht="11.25" customHeight="1" x14ac:dyDescent="0.2">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92"/>
      <c r="BR105" s="92"/>
      <c r="BS105" s="92"/>
      <c r="BT105" s="92"/>
      <c r="BU105" s="9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92"/>
      <c r="DC105" s="92"/>
      <c r="DD105" s="92"/>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row>
    <row r="106" spans="1:131" ht="11.25" customHeight="1" x14ac:dyDescent="0.2">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row>
    <row r="107" spans="1:131" s="92" customFormat="1" ht="26.25" customHeight="1" thickBot="1" x14ac:dyDescent="0.25">
      <c r="A107" s="112" t="s">
        <v>370</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2" t="s">
        <v>371</v>
      </c>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c r="CI107" s="113"/>
      <c r="CJ107" s="113"/>
      <c r="CK107" s="113"/>
      <c r="CL107" s="113"/>
      <c r="CM107" s="113"/>
      <c r="CN107" s="113"/>
      <c r="CO107" s="113"/>
      <c r="CP107" s="113"/>
      <c r="CQ107" s="113"/>
      <c r="CR107" s="113"/>
      <c r="CS107" s="113"/>
      <c r="CT107" s="113"/>
      <c r="CU107" s="113"/>
      <c r="CV107" s="113"/>
      <c r="CW107" s="113"/>
      <c r="CX107" s="113"/>
      <c r="CY107" s="113"/>
      <c r="CZ107" s="113"/>
      <c r="DA107" s="113"/>
      <c r="DB107" s="113"/>
      <c r="DC107" s="113"/>
      <c r="DD107" s="113"/>
      <c r="DE107" s="113"/>
      <c r="DF107" s="113"/>
      <c r="DG107" s="113"/>
      <c r="DH107" s="113"/>
      <c r="DI107" s="113"/>
      <c r="DJ107" s="113"/>
      <c r="DK107" s="113"/>
      <c r="DL107" s="113"/>
      <c r="DM107" s="113"/>
      <c r="DN107" s="113"/>
      <c r="DO107" s="113"/>
      <c r="DP107" s="113"/>
      <c r="DQ107" s="113"/>
      <c r="DR107" s="113"/>
      <c r="DS107" s="113"/>
      <c r="DT107" s="113"/>
      <c r="DU107" s="113"/>
      <c r="DV107" s="113"/>
      <c r="DW107" s="113"/>
      <c r="DX107" s="113"/>
      <c r="DY107" s="113"/>
      <c r="DZ107" s="113"/>
    </row>
    <row r="108" spans="1:131" s="92" customFormat="1" ht="26.25" customHeight="1" x14ac:dyDescent="0.2">
      <c r="A108" s="910" t="s">
        <v>372</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373</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92" customFormat="1" ht="26.25" customHeight="1" x14ac:dyDescent="0.2">
      <c r="A109" s="866" t="s">
        <v>374</v>
      </c>
      <c r="B109" s="867"/>
      <c r="C109" s="867"/>
      <c r="D109" s="867"/>
      <c r="E109" s="867"/>
      <c r="F109" s="867"/>
      <c r="G109" s="867"/>
      <c r="H109" s="867"/>
      <c r="I109" s="867"/>
      <c r="J109" s="867"/>
      <c r="K109" s="867"/>
      <c r="L109" s="867"/>
      <c r="M109" s="867"/>
      <c r="N109" s="867"/>
      <c r="O109" s="867"/>
      <c r="P109" s="867"/>
      <c r="Q109" s="867"/>
      <c r="R109" s="867"/>
      <c r="S109" s="867"/>
      <c r="T109" s="867"/>
      <c r="U109" s="867"/>
      <c r="V109" s="867"/>
      <c r="W109" s="867"/>
      <c r="X109" s="867"/>
      <c r="Y109" s="867"/>
      <c r="Z109" s="868"/>
      <c r="AA109" s="869" t="s">
        <v>375</v>
      </c>
      <c r="AB109" s="867"/>
      <c r="AC109" s="867"/>
      <c r="AD109" s="867"/>
      <c r="AE109" s="868"/>
      <c r="AF109" s="869" t="s">
        <v>376</v>
      </c>
      <c r="AG109" s="867"/>
      <c r="AH109" s="867"/>
      <c r="AI109" s="867"/>
      <c r="AJ109" s="868"/>
      <c r="AK109" s="869" t="s">
        <v>251</v>
      </c>
      <c r="AL109" s="867"/>
      <c r="AM109" s="867"/>
      <c r="AN109" s="867"/>
      <c r="AO109" s="868"/>
      <c r="AP109" s="869" t="s">
        <v>377</v>
      </c>
      <c r="AQ109" s="867"/>
      <c r="AR109" s="867"/>
      <c r="AS109" s="867"/>
      <c r="AT109" s="897"/>
      <c r="AU109" s="866" t="s">
        <v>374</v>
      </c>
      <c r="AV109" s="867"/>
      <c r="AW109" s="867"/>
      <c r="AX109" s="867"/>
      <c r="AY109" s="867"/>
      <c r="AZ109" s="867"/>
      <c r="BA109" s="867"/>
      <c r="BB109" s="867"/>
      <c r="BC109" s="867"/>
      <c r="BD109" s="867"/>
      <c r="BE109" s="867"/>
      <c r="BF109" s="867"/>
      <c r="BG109" s="867"/>
      <c r="BH109" s="867"/>
      <c r="BI109" s="867"/>
      <c r="BJ109" s="867"/>
      <c r="BK109" s="867"/>
      <c r="BL109" s="867"/>
      <c r="BM109" s="867"/>
      <c r="BN109" s="867"/>
      <c r="BO109" s="867"/>
      <c r="BP109" s="868"/>
      <c r="BQ109" s="869" t="s">
        <v>375</v>
      </c>
      <c r="BR109" s="867"/>
      <c r="BS109" s="867"/>
      <c r="BT109" s="867"/>
      <c r="BU109" s="868"/>
      <c r="BV109" s="869" t="s">
        <v>376</v>
      </c>
      <c r="BW109" s="867"/>
      <c r="BX109" s="867"/>
      <c r="BY109" s="867"/>
      <c r="BZ109" s="868"/>
      <c r="CA109" s="869" t="s">
        <v>251</v>
      </c>
      <c r="CB109" s="867"/>
      <c r="CC109" s="867"/>
      <c r="CD109" s="867"/>
      <c r="CE109" s="868"/>
      <c r="CF109" s="904" t="s">
        <v>377</v>
      </c>
      <c r="CG109" s="904"/>
      <c r="CH109" s="904"/>
      <c r="CI109" s="904"/>
      <c r="CJ109" s="904"/>
      <c r="CK109" s="869" t="s">
        <v>378</v>
      </c>
      <c r="CL109" s="867"/>
      <c r="CM109" s="867"/>
      <c r="CN109" s="867"/>
      <c r="CO109" s="867"/>
      <c r="CP109" s="867"/>
      <c r="CQ109" s="867"/>
      <c r="CR109" s="867"/>
      <c r="CS109" s="867"/>
      <c r="CT109" s="867"/>
      <c r="CU109" s="867"/>
      <c r="CV109" s="867"/>
      <c r="CW109" s="867"/>
      <c r="CX109" s="867"/>
      <c r="CY109" s="867"/>
      <c r="CZ109" s="867"/>
      <c r="DA109" s="867"/>
      <c r="DB109" s="867"/>
      <c r="DC109" s="867"/>
      <c r="DD109" s="867"/>
      <c r="DE109" s="867"/>
      <c r="DF109" s="868"/>
      <c r="DG109" s="869" t="s">
        <v>375</v>
      </c>
      <c r="DH109" s="867"/>
      <c r="DI109" s="867"/>
      <c r="DJ109" s="867"/>
      <c r="DK109" s="868"/>
      <c r="DL109" s="869" t="s">
        <v>376</v>
      </c>
      <c r="DM109" s="867"/>
      <c r="DN109" s="867"/>
      <c r="DO109" s="867"/>
      <c r="DP109" s="868"/>
      <c r="DQ109" s="869" t="s">
        <v>251</v>
      </c>
      <c r="DR109" s="867"/>
      <c r="DS109" s="867"/>
      <c r="DT109" s="867"/>
      <c r="DU109" s="868"/>
      <c r="DV109" s="869" t="s">
        <v>377</v>
      </c>
      <c r="DW109" s="867"/>
      <c r="DX109" s="867"/>
      <c r="DY109" s="867"/>
      <c r="DZ109" s="897"/>
    </row>
    <row r="110" spans="1:131" s="92" customFormat="1" ht="26.25" customHeight="1" x14ac:dyDescent="0.2">
      <c r="A110" s="778" t="s">
        <v>379</v>
      </c>
      <c r="B110" s="779"/>
      <c r="C110" s="779"/>
      <c r="D110" s="779"/>
      <c r="E110" s="779"/>
      <c r="F110" s="779"/>
      <c r="G110" s="779"/>
      <c r="H110" s="779"/>
      <c r="I110" s="779"/>
      <c r="J110" s="779"/>
      <c r="K110" s="779"/>
      <c r="L110" s="779"/>
      <c r="M110" s="779"/>
      <c r="N110" s="779"/>
      <c r="O110" s="779"/>
      <c r="P110" s="779"/>
      <c r="Q110" s="779"/>
      <c r="R110" s="779"/>
      <c r="S110" s="779"/>
      <c r="T110" s="779"/>
      <c r="U110" s="779"/>
      <c r="V110" s="779"/>
      <c r="W110" s="779"/>
      <c r="X110" s="779"/>
      <c r="Y110" s="779"/>
      <c r="Z110" s="780"/>
      <c r="AA110" s="859">
        <v>2206811</v>
      </c>
      <c r="AB110" s="860"/>
      <c r="AC110" s="860"/>
      <c r="AD110" s="860"/>
      <c r="AE110" s="861"/>
      <c r="AF110" s="862">
        <v>2192612</v>
      </c>
      <c r="AG110" s="860"/>
      <c r="AH110" s="860"/>
      <c r="AI110" s="860"/>
      <c r="AJ110" s="861"/>
      <c r="AK110" s="862">
        <v>2112178</v>
      </c>
      <c r="AL110" s="860"/>
      <c r="AM110" s="860"/>
      <c r="AN110" s="860"/>
      <c r="AO110" s="861"/>
      <c r="AP110" s="863">
        <v>14.2</v>
      </c>
      <c r="AQ110" s="864"/>
      <c r="AR110" s="864"/>
      <c r="AS110" s="864"/>
      <c r="AT110" s="865"/>
      <c r="AU110" s="898" t="s">
        <v>380</v>
      </c>
      <c r="AV110" s="899"/>
      <c r="AW110" s="899"/>
      <c r="AX110" s="899"/>
      <c r="AY110" s="899"/>
      <c r="AZ110" s="831" t="s">
        <v>381</v>
      </c>
      <c r="BA110" s="779"/>
      <c r="BB110" s="779"/>
      <c r="BC110" s="779"/>
      <c r="BD110" s="779"/>
      <c r="BE110" s="779"/>
      <c r="BF110" s="779"/>
      <c r="BG110" s="779"/>
      <c r="BH110" s="779"/>
      <c r="BI110" s="779"/>
      <c r="BJ110" s="779"/>
      <c r="BK110" s="779"/>
      <c r="BL110" s="779"/>
      <c r="BM110" s="779"/>
      <c r="BN110" s="779"/>
      <c r="BO110" s="779"/>
      <c r="BP110" s="780"/>
      <c r="BQ110" s="832">
        <v>25948152</v>
      </c>
      <c r="BR110" s="813"/>
      <c r="BS110" s="813"/>
      <c r="BT110" s="813"/>
      <c r="BU110" s="813"/>
      <c r="BV110" s="813">
        <v>26101337</v>
      </c>
      <c r="BW110" s="813"/>
      <c r="BX110" s="813"/>
      <c r="BY110" s="813"/>
      <c r="BZ110" s="813"/>
      <c r="CA110" s="813">
        <v>26673738</v>
      </c>
      <c r="CB110" s="813"/>
      <c r="CC110" s="813"/>
      <c r="CD110" s="813"/>
      <c r="CE110" s="813"/>
      <c r="CF110" s="837">
        <v>179.6</v>
      </c>
      <c r="CG110" s="838"/>
      <c r="CH110" s="838"/>
      <c r="CI110" s="838"/>
      <c r="CJ110" s="838"/>
      <c r="CK110" s="894" t="s">
        <v>382</v>
      </c>
      <c r="CL110" s="790"/>
      <c r="CM110" s="831" t="s">
        <v>383</v>
      </c>
      <c r="CN110" s="779"/>
      <c r="CO110" s="779"/>
      <c r="CP110" s="779"/>
      <c r="CQ110" s="779"/>
      <c r="CR110" s="779"/>
      <c r="CS110" s="779"/>
      <c r="CT110" s="779"/>
      <c r="CU110" s="779"/>
      <c r="CV110" s="779"/>
      <c r="CW110" s="779"/>
      <c r="CX110" s="779"/>
      <c r="CY110" s="779"/>
      <c r="CZ110" s="779"/>
      <c r="DA110" s="779"/>
      <c r="DB110" s="779"/>
      <c r="DC110" s="779"/>
      <c r="DD110" s="779"/>
      <c r="DE110" s="779"/>
      <c r="DF110" s="780"/>
      <c r="DG110" s="832">
        <v>1833916</v>
      </c>
      <c r="DH110" s="813"/>
      <c r="DI110" s="813"/>
      <c r="DJ110" s="813"/>
      <c r="DK110" s="813"/>
      <c r="DL110" s="813">
        <v>1714457</v>
      </c>
      <c r="DM110" s="813"/>
      <c r="DN110" s="813"/>
      <c r="DO110" s="813"/>
      <c r="DP110" s="813"/>
      <c r="DQ110" s="813">
        <v>1593847</v>
      </c>
      <c r="DR110" s="813"/>
      <c r="DS110" s="813"/>
      <c r="DT110" s="813"/>
      <c r="DU110" s="813"/>
      <c r="DV110" s="814">
        <v>10.7</v>
      </c>
      <c r="DW110" s="814"/>
      <c r="DX110" s="814"/>
      <c r="DY110" s="814"/>
      <c r="DZ110" s="815"/>
    </row>
    <row r="111" spans="1:131" s="92" customFormat="1" ht="26.25" customHeight="1" x14ac:dyDescent="0.2">
      <c r="A111" s="745" t="s">
        <v>384</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893"/>
      <c r="AA111" s="886" t="s">
        <v>64</v>
      </c>
      <c r="AB111" s="887"/>
      <c r="AC111" s="887"/>
      <c r="AD111" s="887"/>
      <c r="AE111" s="888"/>
      <c r="AF111" s="889" t="s">
        <v>64</v>
      </c>
      <c r="AG111" s="887"/>
      <c r="AH111" s="887"/>
      <c r="AI111" s="887"/>
      <c r="AJ111" s="888"/>
      <c r="AK111" s="889" t="s">
        <v>64</v>
      </c>
      <c r="AL111" s="887"/>
      <c r="AM111" s="887"/>
      <c r="AN111" s="887"/>
      <c r="AO111" s="888"/>
      <c r="AP111" s="890" t="s">
        <v>64</v>
      </c>
      <c r="AQ111" s="891"/>
      <c r="AR111" s="891"/>
      <c r="AS111" s="891"/>
      <c r="AT111" s="892"/>
      <c r="AU111" s="900"/>
      <c r="AV111" s="901"/>
      <c r="AW111" s="901"/>
      <c r="AX111" s="901"/>
      <c r="AY111" s="901"/>
      <c r="AZ111" s="786" t="s">
        <v>385</v>
      </c>
      <c r="BA111" s="723"/>
      <c r="BB111" s="723"/>
      <c r="BC111" s="723"/>
      <c r="BD111" s="723"/>
      <c r="BE111" s="723"/>
      <c r="BF111" s="723"/>
      <c r="BG111" s="723"/>
      <c r="BH111" s="723"/>
      <c r="BI111" s="723"/>
      <c r="BJ111" s="723"/>
      <c r="BK111" s="723"/>
      <c r="BL111" s="723"/>
      <c r="BM111" s="723"/>
      <c r="BN111" s="723"/>
      <c r="BO111" s="723"/>
      <c r="BP111" s="724"/>
      <c r="BQ111" s="787">
        <v>1833916</v>
      </c>
      <c r="BR111" s="788"/>
      <c r="BS111" s="788"/>
      <c r="BT111" s="788"/>
      <c r="BU111" s="788"/>
      <c r="BV111" s="788">
        <v>1714457</v>
      </c>
      <c r="BW111" s="788"/>
      <c r="BX111" s="788"/>
      <c r="BY111" s="788"/>
      <c r="BZ111" s="788"/>
      <c r="CA111" s="788">
        <v>1593847</v>
      </c>
      <c r="CB111" s="788"/>
      <c r="CC111" s="788"/>
      <c r="CD111" s="788"/>
      <c r="CE111" s="788"/>
      <c r="CF111" s="846">
        <v>10.7</v>
      </c>
      <c r="CG111" s="847"/>
      <c r="CH111" s="847"/>
      <c r="CI111" s="847"/>
      <c r="CJ111" s="847"/>
      <c r="CK111" s="895"/>
      <c r="CL111" s="792"/>
      <c r="CM111" s="786" t="s">
        <v>386</v>
      </c>
      <c r="CN111" s="723"/>
      <c r="CO111" s="723"/>
      <c r="CP111" s="723"/>
      <c r="CQ111" s="723"/>
      <c r="CR111" s="723"/>
      <c r="CS111" s="723"/>
      <c r="CT111" s="723"/>
      <c r="CU111" s="723"/>
      <c r="CV111" s="723"/>
      <c r="CW111" s="723"/>
      <c r="CX111" s="723"/>
      <c r="CY111" s="723"/>
      <c r="CZ111" s="723"/>
      <c r="DA111" s="723"/>
      <c r="DB111" s="723"/>
      <c r="DC111" s="723"/>
      <c r="DD111" s="723"/>
      <c r="DE111" s="723"/>
      <c r="DF111" s="724"/>
      <c r="DG111" s="787" t="s">
        <v>64</v>
      </c>
      <c r="DH111" s="788"/>
      <c r="DI111" s="788"/>
      <c r="DJ111" s="788"/>
      <c r="DK111" s="788"/>
      <c r="DL111" s="788" t="s">
        <v>64</v>
      </c>
      <c r="DM111" s="788"/>
      <c r="DN111" s="788"/>
      <c r="DO111" s="788"/>
      <c r="DP111" s="788"/>
      <c r="DQ111" s="788" t="s">
        <v>64</v>
      </c>
      <c r="DR111" s="788"/>
      <c r="DS111" s="788"/>
      <c r="DT111" s="788"/>
      <c r="DU111" s="788"/>
      <c r="DV111" s="765" t="s">
        <v>64</v>
      </c>
      <c r="DW111" s="765"/>
      <c r="DX111" s="765"/>
      <c r="DY111" s="765"/>
      <c r="DZ111" s="766"/>
    </row>
    <row r="112" spans="1:131" s="92" customFormat="1" ht="26.25" customHeight="1" x14ac:dyDescent="0.2">
      <c r="A112" s="880" t="s">
        <v>387</v>
      </c>
      <c r="B112" s="881"/>
      <c r="C112" s="723" t="s">
        <v>388</v>
      </c>
      <c r="D112" s="723"/>
      <c r="E112" s="723"/>
      <c r="F112" s="723"/>
      <c r="G112" s="723"/>
      <c r="H112" s="723"/>
      <c r="I112" s="723"/>
      <c r="J112" s="723"/>
      <c r="K112" s="723"/>
      <c r="L112" s="723"/>
      <c r="M112" s="723"/>
      <c r="N112" s="723"/>
      <c r="O112" s="723"/>
      <c r="P112" s="723"/>
      <c r="Q112" s="723"/>
      <c r="R112" s="723"/>
      <c r="S112" s="723"/>
      <c r="T112" s="723"/>
      <c r="U112" s="723"/>
      <c r="V112" s="723"/>
      <c r="W112" s="723"/>
      <c r="X112" s="723"/>
      <c r="Y112" s="723"/>
      <c r="Z112" s="724"/>
      <c r="AA112" s="750" t="s">
        <v>64</v>
      </c>
      <c r="AB112" s="751"/>
      <c r="AC112" s="751"/>
      <c r="AD112" s="751"/>
      <c r="AE112" s="752"/>
      <c r="AF112" s="753" t="s">
        <v>64</v>
      </c>
      <c r="AG112" s="751"/>
      <c r="AH112" s="751"/>
      <c r="AI112" s="751"/>
      <c r="AJ112" s="752"/>
      <c r="AK112" s="753" t="s">
        <v>64</v>
      </c>
      <c r="AL112" s="751"/>
      <c r="AM112" s="751"/>
      <c r="AN112" s="751"/>
      <c r="AO112" s="752"/>
      <c r="AP112" s="795" t="s">
        <v>64</v>
      </c>
      <c r="AQ112" s="796"/>
      <c r="AR112" s="796"/>
      <c r="AS112" s="796"/>
      <c r="AT112" s="797"/>
      <c r="AU112" s="900"/>
      <c r="AV112" s="901"/>
      <c r="AW112" s="901"/>
      <c r="AX112" s="901"/>
      <c r="AY112" s="901"/>
      <c r="AZ112" s="786" t="s">
        <v>389</v>
      </c>
      <c r="BA112" s="723"/>
      <c r="BB112" s="723"/>
      <c r="BC112" s="723"/>
      <c r="BD112" s="723"/>
      <c r="BE112" s="723"/>
      <c r="BF112" s="723"/>
      <c r="BG112" s="723"/>
      <c r="BH112" s="723"/>
      <c r="BI112" s="723"/>
      <c r="BJ112" s="723"/>
      <c r="BK112" s="723"/>
      <c r="BL112" s="723"/>
      <c r="BM112" s="723"/>
      <c r="BN112" s="723"/>
      <c r="BO112" s="723"/>
      <c r="BP112" s="724"/>
      <c r="BQ112" s="787">
        <v>4194608</v>
      </c>
      <c r="BR112" s="788"/>
      <c r="BS112" s="788"/>
      <c r="BT112" s="788"/>
      <c r="BU112" s="788"/>
      <c r="BV112" s="788">
        <v>4094178</v>
      </c>
      <c r="BW112" s="788"/>
      <c r="BX112" s="788"/>
      <c r="BY112" s="788"/>
      <c r="BZ112" s="788"/>
      <c r="CA112" s="788">
        <v>3731470</v>
      </c>
      <c r="CB112" s="788"/>
      <c r="CC112" s="788"/>
      <c r="CD112" s="788"/>
      <c r="CE112" s="788"/>
      <c r="CF112" s="846">
        <v>25.1</v>
      </c>
      <c r="CG112" s="847"/>
      <c r="CH112" s="847"/>
      <c r="CI112" s="847"/>
      <c r="CJ112" s="847"/>
      <c r="CK112" s="895"/>
      <c r="CL112" s="792"/>
      <c r="CM112" s="786" t="s">
        <v>390</v>
      </c>
      <c r="CN112" s="723"/>
      <c r="CO112" s="723"/>
      <c r="CP112" s="723"/>
      <c r="CQ112" s="723"/>
      <c r="CR112" s="723"/>
      <c r="CS112" s="723"/>
      <c r="CT112" s="723"/>
      <c r="CU112" s="723"/>
      <c r="CV112" s="723"/>
      <c r="CW112" s="723"/>
      <c r="CX112" s="723"/>
      <c r="CY112" s="723"/>
      <c r="CZ112" s="723"/>
      <c r="DA112" s="723"/>
      <c r="DB112" s="723"/>
      <c r="DC112" s="723"/>
      <c r="DD112" s="723"/>
      <c r="DE112" s="723"/>
      <c r="DF112" s="724"/>
      <c r="DG112" s="787" t="s">
        <v>64</v>
      </c>
      <c r="DH112" s="788"/>
      <c r="DI112" s="788"/>
      <c r="DJ112" s="788"/>
      <c r="DK112" s="788"/>
      <c r="DL112" s="788" t="s">
        <v>64</v>
      </c>
      <c r="DM112" s="788"/>
      <c r="DN112" s="788"/>
      <c r="DO112" s="788"/>
      <c r="DP112" s="788"/>
      <c r="DQ112" s="788" t="s">
        <v>64</v>
      </c>
      <c r="DR112" s="788"/>
      <c r="DS112" s="788"/>
      <c r="DT112" s="788"/>
      <c r="DU112" s="788"/>
      <c r="DV112" s="765" t="s">
        <v>64</v>
      </c>
      <c r="DW112" s="765"/>
      <c r="DX112" s="765"/>
      <c r="DY112" s="765"/>
      <c r="DZ112" s="766"/>
    </row>
    <row r="113" spans="1:130" s="92" customFormat="1" ht="26.25" customHeight="1" x14ac:dyDescent="0.2">
      <c r="A113" s="882"/>
      <c r="B113" s="883"/>
      <c r="C113" s="723" t="s">
        <v>391</v>
      </c>
      <c r="D113" s="723"/>
      <c r="E113" s="723"/>
      <c r="F113" s="723"/>
      <c r="G113" s="723"/>
      <c r="H113" s="723"/>
      <c r="I113" s="723"/>
      <c r="J113" s="723"/>
      <c r="K113" s="723"/>
      <c r="L113" s="723"/>
      <c r="M113" s="723"/>
      <c r="N113" s="723"/>
      <c r="O113" s="723"/>
      <c r="P113" s="723"/>
      <c r="Q113" s="723"/>
      <c r="R113" s="723"/>
      <c r="S113" s="723"/>
      <c r="T113" s="723"/>
      <c r="U113" s="723"/>
      <c r="V113" s="723"/>
      <c r="W113" s="723"/>
      <c r="X113" s="723"/>
      <c r="Y113" s="723"/>
      <c r="Z113" s="724"/>
      <c r="AA113" s="886">
        <v>442298</v>
      </c>
      <c r="AB113" s="887"/>
      <c r="AC113" s="887"/>
      <c r="AD113" s="887"/>
      <c r="AE113" s="888"/>
      <c r="AF113" s="889">
        <v>433683</v>
      </c>
      <c r="AG113" s="887"/>
      <c r="AH113" s="887"/>
      <c r="AI113" s="887"/>
      <c r="AJ113" s="888"/>
      <c r="AK113" s="889">
        <v>383466</v>
      </c>
      <c r="AL113" s="887"/>
      <c r="AM113" s="887"/>
      <c r="AN113" s="887"/>
      <c r="AO113" s="888"/>
      <c r="AP113" s="890">
        <v>2.6</v>
      </c>
      <c r="AQ113" s="891"/>
      <c r="AR113" s="891"/>
      <c r="AS113" s="891"/>
      <c r="AT113" s="892"/>
      <c r="AU113" s="900"/>
      <c r="AV113" s="901"/>
      <c r="AW113" s="901"/>
      <c r="AX113" s="901"/>
      <c r="AY113" s="901"/>
      <c r="AZ113" s="786" t="s">
        <v>392</v>
      </c>
      <c r="BA113" s="723"/>
      <c r="BB113" s="723"/>
      <c r="BC113" s="723"/>
      <c r="BD113" s="723"/>
      <c r="BE113" s="723"/>
      <c r="BF113" s="723"/>
      <c r="BG113" s="723"/>
      <c r="BH113" s="723"/>
      <c r="BI113" s="723"/>
      <c r="BJ113" s="723"/>
      <c r="BK113" s="723"/>
      <c r="BL113" s="723"/>
      <c r="BM113" s="723"/>
      <c r="BN113" s="723"/>
      <c r="BO113" s="723"/>
      <c r="BP113" s="724"/>
      <c r="BQ113" s="787">
        <v>7441087</v>
      </c>
      <c r="BR113" s="788"/>
      <c r="BS113" s="788"/>
      <c r="BT113" s="788"/>
      <c r="BU113" s="788"/>
      <c r="BV113" s="788">
        <v>8251053</v>
      </c>
      <c r="BW113" s="788"/>
      <c r="BX113" s="788"/>
      <c r="BY113" s="788"/>
      <c r="BZ113" s="788"/>
      <c r="CA113" s="788">
        <v>7959764</v>
      </c>
      <c r="CB113" s="788"/>
      <c r="CC113" s="788"/>
      <c r="CD113" s="788"/>
      <c r="CE113" s="788"/>
      <c r="CF113" s="846">
        <v>53.6</v>
      </c>
      <c r="CG113" s="847"/>
      <c r="CH113" s="847"/>
      <c r="CI113" s="847"/>
      <c r="CJ113" s="847"/>
      <c r="CK113" s="895"/>
      <c r="CL113" s="792"/>
      <c r="CM113" s="786" t="s">
        <v>393</v>
      </c>
      <c r="CN113" s="723"/>
      <c r="CO113" s="723"/>
      <c r="CP113" s="723"/>
      <c r="CQ113" s="723"/>
      <c r="CR113" s="723"/>
      <c r="CS113" s="723"/>
      <c r="CT113" s="723"/>
      <c r="CU113" s="723"/>
      <c r="CV113" s="723"/>
      <c r="CW113" s="723"/>
      <c r="CX113" s="723"/>
      <c r="CY113" s="723"/>
      <c r="CZ113" s="723"/>
      <c r="DA113" s="723"/>
      <c r="DB113" s="723"/>
      <c r="DC113" s="723"/>
      <c r="DD113" s="723"/>
      <c r="DE113" s="723"/>
      <c r="DF113" s="724"/>
      <c r="DG113" s="750" t="s">
        <v>64</v>
      </c>
      <c r="DH113" s="751"/>
      <c r="DI113" s="751"/>
      <c r="DJ113" s="751"/>
      <c r="DK113" s="752"/>
      <c r="DL113" s="753" t="s">
        <v>64</v>
      </c>
      <c r="DM113" s="751"/>
      <c r="DN113" s="751"/>
      <c r="DO113" s="751"/>
      <c r="DP113" s="752"/>
      <c r="DQ113" s="753" t="s">
        <v>64</v>
      </c>
      <c r="DR113" s="751"/>
      <c r="DS113" s="751"/>
      <c r="DT113" s="751"/>
      <c r="DU113" s="752"/>
      <c r="DV113" s="795" t="s">
        <v>64</v>
      </c>
      <c r="DW113" s="796"/>
      <c r="DX113" s="796"/>
      <c r="DY113" s="796"/>
      <c r="DZ113" s="797"/>
    </row>
    <row r="114" spans="1:130" s="92" customFormat="1" ht="26.25" customHeight="1" x14ac:dyDescent="0.2">
      <c r="A114" s="882"/>
      <c r="B114" s="883"/>
      <c r="C114" s="723" t="s">
        <v>394</v>
      </c>
      <c r="D114" s="723"/>
      <c r="E114" s="723"/>
      <c r="F114" s="723"/>
      <c r="G114" s="723"/>
      <c r="H114" s="723"/>
      <c r="I114" s="723"/>
      <c r="J114" s="723"/>
      <c r="K114" s="723"/>
      <c r="L114" s="723"/>
      <c r="M114" s="723"/>
      <c r="N114" s="723"/>
      <c r="O114" s="723"/>
      <c r="P114" s="723"/>
      <c r="Q114" s="723"/>
      <c r="R114" s="723"/>
      <c r="S114" s="723"/>
      <c r="T114" s="723"/>
      <c r="U114" s="723"/>
      <c r="V114" s="723"/>
      <c r="W114" s="723"/>
      <c r="X114" s="723"/>
      <c r="Y114" s="723"/>
      <c r="Z114" s="724"/>
      <c r="AA114" s="750">
        <v>365704</v>
      </c>
      <c r="AB114" s="751"/>
      <c r="AC114" s="751"/>
      <c r="AD114" s="751"/>
      <c r="AE114" s="752"/>
      <c r="AF114" s="753">
        <v>369466</v>
      </c>
      <c r="AG114" s="751"/>
      <c r="AH114" s="751"/>
      <c r="AI114" s="751"/>
      <c r="AJ114" s="752"/>
      <c r="AK114" s="753">
        <v>656636</v>
      </c>
      <c r="AL114" s="751"/>
      <c r="AM114" s="751"/>
      <c r="AN114" s="751"/>
      <c r="AO114" s="752"/>
      <c r="AP114" s="795">
        <v>4.4000000000000004</v>
      </c>
      <c r="AQ114" s="796"/>
      <c r="AR114" s="796"/>
      <c r="AS114" s="796"/>
      <c r="AT114" s="797"/>
      <c r="AU114" s="900"/>
      <c r="AV114" s="901"/>
      <c r="AW114" s="901"/>
      <c r="AX114" s="901"/>
      <c r="AY114" s="901"/>
      <c r="AZ114" s="786" t="s">
        <v>395</v>
      </c>
      <c r="BA114" s="723"/>
      <c r="BB114" s="723"/>
      <c r="BC114" s="723"/>
      <c r="BD114" s="723"/>
      <c r="BE114" s="723"/>
      <c r="BF114" s="723"/>
      <c r="BG114" s="723"/>
      <c r="BH114" s="723"/>
      <c r="BI114" s="723"/>
      <c r="BJ114" s="723"/>
      <c r="BK114" s="723"/>
      <c r="BL114" s="723"/>
      <c r="BM114" s="723"/>
      <c r="BN114" s="723"/>
      <c r="BO114" s="723"/>
      <c r="BP114" s="724"/>
      <c r="BQ114" s="787">
        <v>3739465</v>
      </c>
      <c r="BR114" s="788"/>
      <c r="BS114" s="788"/>
      <c r="BT114" s="788"/>
      <c r="BU114" s="788"/>
      <c r="BV114" s="788">
        <v>3853125</v>
      </c>
      <c r="BW114" s="788"/>
      <c r="BX114" s="788"/>
      <c r="BY114" s="788"/>
      <c r="BZ114" s="788"/>
      <c r="CA114" s="788">
        <v>3888664</v>
      </c>
      <c r="CB114" s="788"/>
      <c r="CC114" s="788"/>
      <c r="CD114" s="788"/>
      <c r="CE114" s="788"/>
      <c r="CF114" s="846">
        <v>26.2</v>
      </c>
      <c r="CG114" s="847"/>
      <c r="CH114" s="847"/>
      <c r="CI114" s="847"/>
      <c r="CJ114" s="847"/>
      <c r="CK114" s="895"/>
      <c r="CL114" s="792"/>
      <c r="CM114" s="786" t="s">
        <v>396</v>
      </c>
      <c r="CN114" s="723"/>
      <c r="CO114" s="723"/>
      <c r="CP114" s="723"/>
      <c r="CQ114" s="723"/>
      <c r="CR114" s="723"/>
      <c r="CS114" s="723"/>
      <c r="CT114" s="723"/>
      <c r="CU114" s="723"/>
      <c r="CV114" s="723"/>
      <c r="CW114" s="723"/>
      <c r="CX114" s="723"/>
      <c r="CY114" s="723"/>
      <c r="CZ114" s="723"/>
      <c r="DA114" s="723"/>
      <c r="DB114" s="723"/>
      <c r="DC114" s="723"/>
      <c r="DD114" s="723"/>
      <c r="DE114" s="723"/>
      <c r="DF114" s="724"/>
      <c r="DG114" s="750" t="s">
        <v>64</v>
      </c>
      <c r="DH114" s="751"/>
      <c r="DI114" s="751"/>
      <c r="DJ114" s="751"/>
      <c r="DK114" s="752"/>
      <c r="DL114" s="753" t="s">
        <v>64</v>
      </c>
      <c r="DM114" s="751"/>
      <c r="DN114" s="751"/>
      <c r="DO114" s="751"/>
      <c r="DP114" s="752"/>
      <c r="DQ114" s="753" t="s">
        <v>64</v>
      </c>
      <c r="DR114" s="751"/>
      <c r="DS114" s="751"/>
      <c r="DT114" s="751"/>
      <c r="DU114" s="752"/>
      <c r="DV114" s="795" t="s">
        <v>64</v>
      </c>
      <c r="DW114" s="796"/>
      <c r="DX114" s="796"/>
      <c r="DY114" s="796"/>
      <c r="DZ114" s="797"/>
    </row>
    <row r="115" spans="1:130" s="92" customFormat="1" ht="26.25" customHeight="1" x14ac:dyDescent="0.2">
      <c r="A115" s="882"/>
      <c r="B115" s="883"/>
      <c r="C115" s="723" t="s">
        <v>397</v>
      </c>
      <c r="D115" s="723"/>
      <c r="E115" s="723"/>
      <c r="F115" s="723"/>
      <c r="G115" s="723"/>
      <c r="H115" s="723"/>
      <c r="I115" s="723"/>
      <c r="J115" s="723"/>
      <c r="K115" s="723"/>
      <c r="L115" s="723"/>
      <c r="M115" s="723"/>
      <c r="N115" s="723"/>
      <c r="O115" s="723"/>
      <c r="P115" s="723"/>
      <c r="Q115" s="723"/>
      <c r="R115" s="723"/>
      <c r="S115" s="723"/>
      <c r="T115" s="723"/>
      <c r="U115" s="723"/>
      <c r="V115" s="723"/>
      <c r="W115" s="723"/>
      <c r="X115" s="723"/>
      <c r="Y115" s="723"/>
      <c r="Z115" s="724"/>
      <c r="AA115" s="886">
        <v>80051</v>
      </c>
      <c r="AB115" s="887"/>
      <c r="AC115" s="887"/>
      <c r="AD115" s="887"/>
      <c r="AE115" s="888"/>
      <c r="AF115" s="889">
        <v>134979</v>
      </c>
      <c r="AG115" s="887"/>
      <c r="AH115" s="887"/>
      <c r="AI115" s="887"/>
      <c r="AJ115" s="888"/>
      <c r="AK115" s="889">
        <v>135064</v>
      </c>
      <c r="AL115" s="887"/>
      <c r="AM115" s="887"/>
      <c r="AN115" s="887"/>
      <c r="AO115" s="888"/>
      <c r="AP115" s="890">
        <v>0.9</v>
      </c>
      <c r="AQ115" s="891"/>
      <c r="AR115" s="891"/>
      <c r="AS115" s="891"/>
      <c r="AT115" s="892"/>
      <c r="AU115" s="900"/>
      <c r="AV115" s="901"/>
      <c r="AW115" s="901"/>
      <c r="AX115" s="901"/>
      <c r="AY115" s="901"/>
      <c r="AZ115" s="786" t="s">
        <v>398</v>
      </c>
      <c r="BA115" s="723"/>
      <c r="BB115" s="723"/>
      <c r="BC115" s="723"/>
      <c r="BD115" s="723"/>
      <c r="BE115" s="723"/>
      <c r="BF115" s="723"/>
      <c r="BG115" s="723"/>
      <c r="BH115" s="723"/>
      <c r="BI115" s="723"/>
      <c r="BJ115" s="723"/>
      <c r="BK115" s="723"/>
      <c r="BL115" s="723"/>
      <c r="BM115" s="723"/>
      <c r="BN115" s="723"/>
      <c r="BO115" s="723"/>
      <c r="BP115" s="724"/>
      <c r="BQ115" s="787">
        <v>15374</v>
      </c>
      <c r="BR115" s="788"/>
      <c r="BS115" s="788"/>
      <c r="BT115" s="788"/>
      <c r="BU115" s="788"/>
      <c r="BV115" s="788">
        <v>4973</v>
      </c>
      <c r="BW115" s="788"/>
      <c r="BX115" s="788"/>
      <c r="BY115" s="788"/>
      <c r="BZ115" s="788"/>
      <c r="CA115" s="788" t="s">
        <v>64</v>
      </c>
      <c r="CB115" s="788"/>
      <c r="CC115" s="788"/>
      <c r="CD115" s="788"/>
      <c r="CE115" s="788"/>
      <c r="CF115" s="846" t="s">
        <v>64</v>
      </c>
      <c r="CG115" s="847"/>
      <c r="CH115" s="847"/>
      <c r="CI115" s="847"/>
      <c r="CJ115" s="847"/>
      <c r="CK115" s="895"/>
      <c r="CL115" s="792"/>
      <c r="CM115" s="786" t="s">
        <v>399</v>
      </c>
      <c r="CN115" s="723"/>
      <c r="CO115" s="723"/>
      <c r="CP115" s="723"/>
      <c r="CQ115" s="723"/>
      <c r="CR115" s="723"/>
      <c r="CS115" s="723"/>
      <c r="CT115" s="723"/>
      <c r="CU115" s="723"/>
      <c r="CV115" s="723"/>
      <c r="CW115" s="723"/>
      <c r="CX115" s="723"/>
      <c r="CY115" s="723"/>
      <c r="CZ115" s="723"/>
      <c r="DA115" s="723"/>
      <c r="DB115" s="723"/>
      <c r="DC115" s="723"/>
      <c r="DD115" s="723"/>
      <c r="DE115" s="723"/>
      <c r="DF115" s="724"/>
      <c r="DG115" s="750" t="s">
        <v>64</v>
      </c>
      <c r="DH115" s="751"/>
      <c r="DI115" s="751"/>
      <c r="DJ115" s="751"/>
      <c r="DK115" s="752"/>
      <c r="DL115" s="753" t="s">
        <v>64</v>
      </c>
      <c r="DM115" s="751"/>
      <c r="DN115" s="751"/>
      <c r="DO115" s="751"/>
      <c r="DP115" s="752"/>
      <c r="DQ115" s="753" t="s">
        <v>64</v>
      </c>
      <c r="DR115" s="751"/>
      <c r="DS115" s="751"/>
      <c r="DT115" s="751"/>
      <c r="DU115" s="752"/>
      <c r="DV115" s="795" t="s">
        <v>64</v>
      </c>
      <c r="DW115" s="796"/>
      <c r="DX115" s="796"/>
      <c r="DY115" s="796"/>
      <c r="DZ115" s="797"/>
    </row>
    <row r="116" spans="1:130" s="92" customFormat="1" ht="26.25" customHeight="1" x14ac:dyDescent="0.2">
      <c r="A116" s="884"/>
      <c r="B116" s="885"/>
      <c r="C116" s="810" t="s">
        <v>400</v>
      </c>
      <c r="D116" s="810"/>
      <c r="E116" s="810"/>
      <c r="F116" s="810"/>
      <c r="G116" s="810"/>
      <c r="H116" s="810"/>
      <c r="I116" s="810"/>
      <c r="J116" s="810"/>
      <c r="K116" s="810"/>
      <c r="L116" s="810"/>
      <c r="M116" s="810"/>
      <c r="N116" s="810"/>
      <c r="O116" s="810"/>
      <c r="P116" s="810"/>
      <c r="Q116" s="810"/>
      <c r="R116" s="810"/>
      <c r="S116" s="810"/>
      <c r="T116" s="810"/>
      <c r="U116" s="810"/>
      <c r="V116" s="810"/>
      <c r="W116" s="810"/>
      <c r="X116" s="810"/>
      <c r="Y116" s="810"/>
      <c r="Z116" s="811"/>
      <c r="AA116" s="750">
        <v>669</v>
      </c>
      <c r="AB116" s="751"/>
      <c r="AC116" s="751"/>
      <c r="AD116" s="751"/>
      <c r="AE116" s="752"/>
      <c r="AF116" s="753">
        <v>505</v>
      </c>
      <c r="AG116" s="751"/>
      <c r="AH116" s="751"/>
      <c r="AI116" s="751"/>
      <c r="AJ116" s="752"/>
      <c r="AK116" s="753">
        <v>533</v>
      </c>
      <c r="AL116" s="751"/>
      <c r="AM116" s="751"/>
      <c r="AN116" s="751"/>
      <c r="AO116" s="752"/>
      <c r="AP116" s="795">
        <v>0</v>
      </c>
      <c r="AQ116" s="796"/>
      <c r="AR116" s="796"/>
      <c r="AS116" s="796"/>
      <c r="AT116" s="797"/>
      <c r="AU116" s="900"/>
      <c r="AV116" s="901"/>
      <c r="AW116" s="901"/>
      <c r="AX116" s="901"/>
      <c r="AY116" s="901"/>
      <c r="AZ116" s="834" t="s">
        <v>401</v>
      </c>
      <c r="BA116" s="835"/>
      <c r="BB116" s="835"/>
      <c r="BC116" s="835"/>
      <c r="BD116" s="835"/>
      <c r="BE116" s="835"/>
      <c r="BF116" s="835"/>
      <c r="BG116" s="835"/>
      <c r="BH116" s="835"/>
      <c r="BI116" s="835"/>
      <c r="BJ116" s="835"/>
      <c r="BK116" s="835"/>
      <c r="BL116" s="835"/>
      <c r="BM116" s="835"/>
      <c r="BN116" s="835"/>
      <c r="BO116" s="835"/>
      <c r="BP116" s="836"/>
      <c r="BQ116" s="787" t="s">
        <v>64</v>
      </c>
      <c r="BR116" s="788"/>
      <c r="BS116" s="788"/>
      <c r="BT116" s="788"/>
      <c r="BU116" s="788"/>
      <c r="BV116" s="788" t="s">
        <v>64</v>
      </c>
      <c r="BW116" s="788"/>
      <c r="BX116" s="788"/>
      <c r="BY116" s="788"/>
      <c r="BZ116" s="788"/>
      <c r="CA116" s="788" t="s">
        <v>64</v>
      </c>
      <c r="CB116" s="788"/>
      <c r="CC116" s="788"/>
      <c r="CD116" s="788"/>
      <c r="CE116" s="788"/>
      <c r="CF116" s="846" t="s">
        <v>64</v>
      </c>
      <c r="CG116" s="847"/>
      <c r="CH116" s="847"/>
      <c r="CI116" s="847"/>
      <c r="CJ116" s="847"/>
      <c r="CK116" s="895"/>
      <c r="CL116" s="792"/>
      <c r="CM116" s="786" t="s">
        <v>402</v>
      </c>
      <c r="CN116" s="723"/>
      <c r="CO116" s="723"/>
      <c r="CP116" s="723"/>
      <c r="CQ116" s="723"/>
      <c r="CR116" s="723"/>
      <c r="CS116" s="723"/>
      <c r="CT116" s="723"/>
      <c r="CU116" s="723"/>
      <c r="CV116" s="723"/>
      <c r="CW116" s="723"/>
      <c r="CX116" s="723"/>
      <c r="CY116" s="723"/>
      <c r="CZ116" s="723"/>
      <c r="DA116" s="723"/>
      <c r="DB116" s="723"/>
      <c r="DC116" s="723"/>
      <c r="DD116" s="723"/>
      <c r="DE116" s="723"/>
      <c r="DF116" s="724"/>
      <c r="DG116" s="750" t="s">
        <v>64</v>
      </c>
      <c r="DH116" s="751"/>
      <c r="DI116" s="751"/>
      <c r="DJ116" s="751"/>
      <c r="DK116" s="752"/>
      <c r="DL116" s="753" t="s">
        <v>64</v>
      </c>
      <c r="DM116" s="751"/>
      <c r="DN116" s="751"/>
      <c r="DO116" s="751"/>
      <c r="DP116" s="752"/>
      <c r="DQ116" s="753" t="s">
        <v>64</v>
      </c>
      <c r="DR116" s="751"/>
      <c r="DS116" s="751"/>
      <c r="DT116" s="751"/>
      <c r="DU116" s="752"/>
      <c r="DV116" s="795" t="s">
        <v>64</v>
      </c>
      <c r="DW116" s="796"/>
      <c r="DX116" s="796"/>
      <c r="DY116" s="796"/>
      <c r="DZ116" s="797"/>
    </row>
    <row r="117" spans="1:130" s="92" customFormat="1" ht="26.25" customHeight="1" x14ac:dyDescent="0.2">
      <c r="A117" s="866" t="s">
        <v>119</v>
      </c>
      <c r="B117" s="867"/>
      <c r="C117" s="867"/>
      <c r="D117" s="867"/>
      <c r="E117" s="867"/>
      <c r="F117" s="867"/>
      <c r="G117" s="867"/>
      <c r="H117" s="867"/>
      <c r="I117" s="867"/>
      <c r="J117" s="867"/>
      <c r="K117" s="867"/>
      <c r="L117" s="867"/>
      <c r="M117" s="867"/>
      <c r="N117" s="867"/>
      <c r="O117" s="867"/>
      <c r="P117" s="867"/>
      <c r="Q117" s="867"/>
      <c r="R117" s="867"/>
      <c r="S117" s="867"/>
      <c r="T117" s="867"/>
      <c r="U117" s="867"/>
      <c r="V117" s="867"/>
      <c r="W117" s="867"/>
      <c r="X117" s="867"/>
      <c r="Y117" s="848" t="s">
        <v>403</v>
      </c>
      <c r="Z117" s="868"/>
      <c r="AA117" s="873">
        <v>3095533</v>
      </c>
      <c r="AB117" s="874"/>
      <c r="AC117" s="874"/>
      <c r="AD117" s="874"/>
      <c r="AE117" s="875"/>
      <c r="AF117" s="876">
        <v>3131245</v>
      </c>
      <c r="AG117" s="874"/>
      <c r="AH117" s="874"/>
      <c r="AI117" s="874"/>
      <c r="AJ117" s="875"/>
      <c r="AK117" s="876">
        <v>3287877</v>
      </c>
      <c r="AL117" s="874"/>
      <c r="AM117" s="874"/>
      <c r="AN117" s="874"/>
      <c r="AO117" s="875"/>
      <c r="AP117" s="877"/>
      <c r="AQ117" s="878"/>
      <c r="AR117" s="878"/>
      <c r="AS117" s="878"/>
      <c r="AT117" s="879"/>
      <c r="AU117" s="900"/>
      <c r="AV117" s="901"/>
      <c r="AW117" s="901"/>
      <c r="AX117" s="901"/>
      <c r="AY117" s="901"/>
      <c r="AZ117" s="834" t="s">
        <v>404</v>
      </c>
      <c r="BA117" s="835"/>
      <c r="BB117" s="835"/>
      <c r="BC117" s="835"/>
      <c r="BD117" s="835"/>
      <c r="BE117" s="835"/>
      <c r="BF117" s="835"/>
      <c r="BG117" s="835"/>
      <c r="BH117" s="835"/>
      <c r="BI117" s="835"/>
      <c r="BJ117" s="835"/>
      <c r="BK117" s="835"/>
      <c r="BL117" s="835"/>
      <c r="BM117" s="835"/>
      <c r="BN117" s="835"/>
      <c r="BO117" s="835"/>
      <c r="BP117" s="836"/>
      <c r="BQ117" s="787" t="s">
        <v>64</v>
      </c>
      <c r="BR117" s="788"/>
      <c r="BS117" s="788"/>
      <c r="BT117" s="788"/>
      <c r="BU117" s="788"/>
      <c r="BV117" s="788" t="s">
        <v>64</v>
      </c>
      <c r="BW117" s="788"/>
      <c r="BX117" s="788"/>
      <c r="BY117" s="788"/>
      <c r="BZ117" s="788"/>
      <c r="CA117" s="788" t="s">
        <v>64</v>
      </c>
      <c r="CB117" s="788"/>
      <c r="CC117" s="788"/>
      <c r="CD117" s="788"/>
      <c r="CE117" s="788"/>
      <c r="CF117" s="846" t="s">
        <v>64</v>
      </c>
      <c r="CG117" s="847"/>
      <c r="CH117" s="847"/>
      <c r="CI117" s="847"/>
      <c r="CJ117" s="847"/>
      <c r="CK117" s="895"/>
      <c r="CL117" s="792"/>
      <c r="CM117" s="786" t="s">
        <v>405</v>
      </c>
      <c r="CN117" s="723"/>
      <c r="CO117" s="723"/>
      <c r="CP117" s="723"/>
      <c r="CQ117" s="723"/>
      <c r="CR117" s="723"/>
      <c r="CS117" s="723"/>
      <c r="CT117" s="723"/>
      <c r="CU117" s="723"/>
      <c r="CV117" s="723"/>
      <c r="CW117" s="723"/>
      <c r="CX117" s="723"/>
      <c r="CY117" s="723"/>
      <c r="CZ117" s="723"/>
      <c r="DA117" s="723"/>
      <c r="DB117" s="723"/>
      <c r="DC117" s="723"/>
      <c r="DD117" s="723"/>
      <c r="DE117" s="723"/>
      <c r="DF117" s="724"/>
      <c r="DG117" s="750" t="s">
        <v>64</v>
      </c>
      <c r="DH117" s="751"/>
      <c r="DI117" s="751"/>
      <c r="DJ117" s="751"/>
      <c r="DK117" s="752"/>
      <c r="DL117" s="753" t="s">
        <v>64</v>
      </c>
      <c r="DM117" s="751"/>
      <c r="DN117" s="751"/>
      <c r="DO117" s="751"/>
      <c r="DP117" s="752"/>
      <c r="DQ117" s="753" t="s">
        <v>64</v>
      </c>
      <c r="DR117" s="751"/>
      <c r="DS117" s="751"/>
      <c r="DT117" s="751"/>
      <c r="DU117" s="752"/>
      <c r="DV117" s="795" t="s">
        <v>64</v>
      </c>
      <c r="DW117" s="796"/>
      <c r="DX117" s="796"/>
      <c r="DY117" s="796"/>
      <c r="DZ117" s="797"/>
    </row>
    <row r="118" spans="1:130" s="92" customFormat="1" ht="26.25" customHeight="1" x14ac:dyDescent="0.2">
      <c r="A118" s="866" t="s">
        <v>378</v>
      </c>
      <c r="B118" s="867"/>
      <c r="C118" s="867"/>
      <c r="D118" s="867"/>
      <c r="E118" s="867"/>
      <c r="F118" s="867"/>
      <c r="G118" s="867"/>
      <c r="H118" s="867"/>
      <c r="I118" s="867"/>
      <c r="J118" s="867"/>
      <c r="K118" s="867"/>
      <c r="L118" s="867"/>
      <c r="M118" s="867"/>
      <c r="N118" s="867"/>
      <c r="O118" s="867"/>
      <c r="P118" s="867"/>
      <c r="Q118" s="867"/>
      <c r="R118" s="867"/>
      <c r="S118" s="867"/>
      <c r="T118" s="867"/>
      <c r="U118" s="867"/>
      <c r="V118" s="867"/>
      <c r="W118" s="867"/>
      <c r="X118" s="867"/>
      <c r="Y118" s="867"/>
      <c r="Z118" s="868"/>
      <c r="AA118" s="869" t="s">
        <v>375</v>
      </c>
      <c r="AB118" s="867"/>
      <c r="AC118" s="867"/>
      <c r="AD118" s="867"/>
      <c r="AE118" s="868"/>
      <c r="AF118" s="869" t="s">
        <v>376</v>
      </c>
      <c r="AG118" s="867"/>
      <c r="AH118" s="867"/>
      <c r="AI118" s="867"/>
      <c r="AJ118" s="868"/>
      <c r="AK118" s="869" t="s">
        <v>251</v>
      </c>
      <c r="AL118" s="867"/>
      <c r="AM118" s="867"/>
      <c r="AN118" s="867"/>
      <c r="AO118" s="868"/>
      <c r="AP118" s="870" t="s">
        <v>377</v>
      </c>
      <c r="AQ118" s="871"/>
      <c r="AR118" s="871"/>
      <c r="AS118" s="871"/>
      <c r="AT118" s="872"/>
      <c r="AU118" s="900"/>
      <c r="AV118" s="901"/>
      <c r="AW118" s="901"/>
      <c r="AX118" s="901"/>
      <c r="AY118" s="901"/>
      <c r="AZ118" s="809" t="s">
        <v>406</v>
      </c>
      <c r="BA118" s="810"/>
      <c r="BB118" s="810"/>
      <c r="BC118" s="810"/>
      <c r="BD118" s="810"/>
      <c r="BE118" s="810"/>
      <c r="BF118" s="810"/>
      <c r="BG118" s="810"/>
      <c r="BH118" s="810"/>
      <c r="BI118" s="810"/>
      <c r="BJ118" s="810"/>
      <c r="BK118" s="810"/>
      <c r="BL118" s="810"/>
      <c r="BM118" s="810"/>
      <c r="BN118" s="810"/>
      <c r="BO118" s="810"/>
      <c r="BP118" s="811"/>
      <c r="BQ118" s="850" t="s">
        <v>64</v>
      </c>
      <c r="BR118" s="816"/>
      <c r="BS118" s="816"/>
      <c r="BT118" s="816"/>
      <c r="BU118" s="816"/>
      <c r="BV118" s="816" t="s">
        <v>64</v>
      </c>
      <c r="BW118" s="816"/>
      <c r="BX118" s="816"/>
      <c r="BY118" s="816"/>
      <c r="BZ118" s="816"/>
      <c r="CA118" s="816" t="s">
        <v>64</v>
      </c>
      <c r="CB118" s="816"/>
      <c r="CC118" s="816"/>
      <c r="CD118" s="816"/>
      <c r="CE118" s="816"/>
      <c r="CF118" s="846" t="s">
        <v>64</v>
      </c>
      <c r="CG118" s="847"/>
      <c r="CH118" s="847"/>
      <c r="CI118" s="847"/>
      <c r="CJ118" s="847"/>
      <c r="CK118" s="895"/>
      <c r="CL118" s="792"/>
      <c r="CM118" s="786" t="s">
        <v>407</v>
      </c>
      <c r="CN118" s="723"/>
      <c r="CO118" s="723"/>
      <c r="CP118" s="723"/>
      <c r="CQ118" s="723"/>
      <c r="CR118" s="723"/>
      <c r="CS118" s="723"/>
      <c r="CT118" s="723"/>
      <c r="CU118" s="723"/>
      <c r="CV118" s="723"/>
      <c r="CW118" s="723"/>
      <c r="CX118" s="723"/>
      <c r="CY118" s="723"/>
      <c r="CZ118" s="723"/>
      <c r="DA118" s="723"/>
      <c r="DB118" s="723"/>
      <c r="DC118" s="723"/>
      <c r="DD118" s="723"/>
      <c r="DE118" s="723"/>
      <c r="DF118" s="724"/>
      <c r="DG118" s="750" t="s">
        <v>64</v>
      </c>
      <c r="DH118" s="751"/>
      <c r="DI118" s="751"/>
      <c r="DJ118" s="751"/>
      <c r="DK118" s="752"/>
      <c r="DL118" s="753" t="s">
        <v>64</v>
      </c>
      <c r="DM118" s="751"/>
      <c r="DN118" s="751"/>
      <c r="DO118" s="751"/>
      <c r="DP118" s="752"/>
      <c r="DQ118" s="753" t="s">
        <v>64</v>
      </c>
      <c r="DR118" s="751"/>
      <c r="DS118" s="751"/>
      <c r="DT118" s="751"/>
      <c r="DU118" s="752"/>
      <c r="DV118" s="795" t="s">
        <v>64</v>
      </c>
      <c r="DW118" s="796"/>
      <c r="DX118" s="796"/>
      <c r="DY118" s="796"/>
      <c r="DZ118" s="797"/>
    </row>
    <row r="119" spans="1:130" s="92" customFormat="1" ht="26.25" customHeight="1" x14ac:dyDescent="0.2">
      <c r="A119" s="789" t="s">
        <v>382</v>
      </c>
      <c r="B119" s="790"/>
      <c r="C119" s="831" t="s">
        <v>383</v>
      </c>
      <c r="D119" s="779"/>
      <c r="E119" s="779"/>
      <c r="F119" s="779"/>
      <c r="G119" s="779"/>
      <c r="H119" s="779"/>
      <c r="I119" s="779"/>
      <c r="J119" s="779"/>
      <c r="K119" s="779"/>
      <c r="L119" s="779"/>
      <c r="M119" s="779"/>
      <c r="N119" s="779"/>
      <c r="O119" s="779"/>
      <c r="P119" s="779"/>
      <c r="Q119" s="779"/>
      <c r="R119" s="779"/>
      <c r="S119" s="779"/>
      <c r="T119" s="779"/>
      <c r="U119" s="779"/>
      <c r="V119" s="779"/>
      <c r="W119" s="779"/>
      <c r="X119" s="779"/>
      <c r="Y119" s="779"/>
      <c r="Z119" s="780"/>
      <c r="AA119" s="859">
        <v>78697</v>
      </c>
      <c r="AB119" s="860"/>
      <c r="AC119" s="860"/>
      <c r="AD119" s="860"/>
      <c r="AE119" s="861"/>
      <c r="AF119" s="862">
        <v>134979</v>
      </c>
      <c r="AG119" s="860"/>
      <c r="AH119" s="860"/>
      <c r="AI119" s="860"/>
      <c r="AJ119" s="861"/>
      <c r="AK119" s="862">
        <v>135064</v>
      </c>
      <c r="AL119" s="860"/>
      <c r="AM119" s="860"/>
      <c r="AN119" s="860"/>
      <c r="AO119" s="861"/>
      <c r="AP119" s="863">
        <v>0.9</v>
      </c>
      <c r="AQ119" s="864"/>
      <c r="AR119" s="864"/>
      <c r="AS119" s="864"/>
      <c r="AT119" s="865"/>
      <c r="AU119" s="902"/>
      <c r="AV119" s="903"/>
      <c r="AW119" s="903"/>
      <c r="AX119" s="903"/>
      <c r="AY119" s="903"/>
      <c r="AZ119" s="114" t="s">
        <v>119</v>
      </c>
      <c r="BA119" s="114"/>
      <c r="BB119" s="114"/>
      <c r="BC119" s="114"/>
      <c r="BD119" s="114"/>
      <c r="BE119" s="114"/>
      <c r="BF119" s="114"/>
      <c r="BG119" s="114"/>
      <c r="BH119" s="114"/>
      <c r="BI119" s="114"/>
      <c r="BJ119" s="114"/>
      <c r="BK119" s="114"/>
      <c r="BL119" s="114"/>
      <c r="BM119" s="114"/>
      <c r="BN119" s="114"/>
      <c r="BO119" s="848" t="s">
        <v>408</v>
      </c>
      <c r="BP119" s="849"/>
      <c r="BQ119" s="850">
        <v>43172602</v>
      </c>
      <c r="BR119" s="816"/>
      <c r="BS119" s="816"/>
      <c r="BT119" s="816"/>
      <c r="BU119" s="816"/>
      <c r="BV119" s="816">
        <v>44019123</v>
      </c>
      <c r="BW119" s="816"/>
      <c r="BX119" s="816"/>
      <c r="BY119" s="816"/>
      <c r="BZ119" s="816"/>
      <c r="CA119" s="816">
        <v>43847483</v>
      </c>
      <c r="CB119" s="816"/>
      <c r="CC119" s="816"/>
      <c r="CD119" s="816"/>
      <c r="CE119" s="816"/>
      <c r="CF119" s="719"/>
      <c r="CG119" s="720"/>
      <c r="CH119" s="720"/>
      <c r="CI119" s="720"/>
      <c r="CJ119" s="805"/>
      <c r="CK119" s="896"/>
      <c r="CL119" s="794"/>
      <c r="CM119" s="809" t="s">
        <v>409</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34" t="s">
        <v>64</v>
      </c>
      <c r="DH119" s="735"/>
      <c r="DI119" s="735"/>
      <c r="DJ119" s="735"/>
      <c r="DK119" s="736"/>
      <c r="DL119" s="737" t="s">
        <v>64</v>
      </c>
      <c r="DM119" s="735"/>
      <c r="DN119" s="735"/>
      <c r="DO119" s="735"/>
      <c r="DP119" s="736"/>
      <c r="DQ119" s="737" t="s">
        <v>64</v>
      </c>
      <c r="DR119" s="735"/>
      <c r="DS119" s="735"/>
      <c r="DT119" s="735"/>
      <c r="DU119" s="736"/>
      <c r="DV119" s="819" t="s">
        <v>64</v>
      </c>
      <c r="DW119" s="820"/>
      <c r="DX119" s="820"/>
      <c r="DY119" s="820"/>
      <c r="DZ119" s="821"/>
    </row>
    <row r="120" spans="1:130" s="92" customFormat="1" ht="26.25" customHeight="1" x14ac:dyDescent="0.2">
      <c r="A120" s="791"/>
      <c r="B120" s="792"/>
      <c r="C120" s="786" t="s">
        <v>386</v>
      </c>
      <c r="D120" s="723"/>
      <c r="E120" s="723"/>
      <c r="F120" s="723"/>
      <c r="G120" s="723"/>
      <c r="H120" s="723"/>
      <c r="I120" s="723"/>
      <c r="J120" s="723"/>
      <c r="K120" s="723"/>
      <c r="L120" s="723"/>
      <c r="M120" s="723"/>
      <c r="N120" s="723"/>
      <c r="O120" s="723"/>
      <c r="P120" s="723"/>
      <c r="Q120" s="723"/>
      <c r="R120" s="723"/>
      <c r="S120" s="723"/>
      <c r="T120" s="723"/>
      <c r="U120" s="723"/>
      <c r="V120" s="723"/>
      <c r="W120" s="723"/>
      <c r="X120" s="723"/>
      <c r="Y120" s="723"/>
      <c r="Z120" s="724"/>
      <c r="AA120" s="750" t="s">
        <v>64</v>
      </c>
      <c r="AB120" s="751"/>
      <c r="AC120" s="751"/>
      <c r="AD120" s="751"/>
      <c r="AE120" s="752"/>
      <c r="AF120" s="753" t="s">
        <v>64</v>
      </c>
      <c r="AG120" s="751"/>
      <c r="AH120" s="751"/>
      <c r="AI120" s="751"/>
      <c r="AJ120" s="752"/>
      <c r="AK120" s="753" t="s">
        <v>64</v>
      </c>
      <c r="AL120" s="751"/>
      <c r="AM120" s="751"/>
      <c r="AN120" s="751"/>
      <c r="AO120" s="752"/>
      <c r="AP120" s="795" t="s">
        <v>64</v>
      </c>
      <c r="AQ120" s="796"/>
      <c r="AR120" s="796"/>
      <c r="AS120" s="796"/>
      <c r="AT120" s="797"/>
      <c r="AU120" s="851" t="s">
        <v>410</v>
      </c>
      <c r="AV120" s="852"/>
      <c r="AW120" s="852"/>
      <c r="AX120" s="852"/>
      <c r="AY120" s="853"/>
      <c r="AZ120" s="831" t="s">
        <v>411</v>
      </c>
      <c r="BA120" s="779"/>
      <c r="BB120" s="779"/>
      <c r="BC120" s="779"/>
      <c r="BD120" s="779"/>
      <c r="BE120" s="779"/>
      <c r="BF120" s="779"/>
      <c r="BG120" s="779"/>
      <c r="BH120" s="779"/>
      <c r="BI120" s="779"/>
      <c r="BJ120" s="779"/>
      <c r="BK120" s="779"/>
      <c r="BL120" s="779"/>
      <c r="BM120" s="779"/>
      <c r="BN120" s="779"/>
      <c r="BO120" s="779"/>
      <c r="BP120" s="780"/>
      <c r="BQ120" s="832">
        <v>4233720</v>
      </c>
      <c r="BR120" s="813"/>
      <c r="BS120" s="813"/>
      <c r="BT120" s="813"/>
      <c r="BU120" s="813"/>
      <c r="BV120" s="813">
        <v>4258276</v>
      </c>
      <c r="BW120" s="813"/>
      <c r="BX120" s="813"/>
      <c r="BY120" s="813"/>
      <c r="BZ120" s="813"/>
      <c r="CA120" s="813">
        <v>4523543</v>
      </c>
      <c r="CB120" s="813"/>
      <c r="CC120" s="813"/>
      <c r="CD120" s="813"/>
      <c r="CE120" s="813"/>
      <c r="CF120" s="837">
        <v>30.5</v>
      </c>
      <c r="CG120" s="838"/>
      <c r="CH120" s="838"/>
      <c r="CI120" s="838"/>
      <c r="CJ120" s="838"/>
      <c r="CK120" s="839" t="s">
        <v>412</v>
      </c>
      <c r="CL120" s="823"/>
      <c r="CM120" s="823"/>
      <c r="CN120" s="823"/>
      <c r="CO120" s="824"/>
      <c r="CP120" s="843" t="s">
        <v>350</v>
      </c>
      <c r="CQ120" s="844"/>
      <c r="CR120" s="844"/>
      <c r="CS120" s="844"/>
      <c r="CT120" s="844"/>
      <c r="CU120" s="844"/>
      <c r="CV120" s="844"/>
      <c r="CW120" s="844"/>
      <c r="CX120" s="844"/>
      <c r="CY120" s="844"/>
      <c r="CZ120" s="844"/>
      <c r="DA120" s="844"/>
      <c r="DB120" s="844"/>
      <c r="DC120" s="844"/>
      <c r="DD120" s="844"/>
      <c r="DE120" s="844"/>
      <c r="DF120" s="845"/>
      <c r="DG120" s="832" t="s">
        <v>64</v>
      </c>
      <c r="DH120" s="813"/>
      <c r="DI120" s="813"/>
      <c r="DJ120" s="813"/>
      <c r="DK120" s="813"/>
      <c r="DL120" s="813" t="s">
        <v>64</v>
      </c>
      <c r="DM120" s="813"/>
      <c r="DN120" s="813"/>
      <c r="DO120" s="813"/>
      <c r="DP120" s="813"/>
      <c r="DQ120" s="813">
        <v>3731470</v>
      </c>
      <c r="DR120" s="813"/>
      <c r="DS120" s="813"/>
      <c r="DT120" s="813"/>
      <c r="DU120" s="813"/>
      <c r="DV120" s="814">
        <v>25.1</v>
      </c>
      <c r="DW120" s="814"/>
      <c r="DX120" s="814"/>
      <c r="DY120" s="814"/>
      <c r="DZ120" s="815"/>
    </row>
    <row r="121" spans="1:130" s="92" customFormat="1" ht="26.25" customHeight="1" x14ac:dyDescent="0.2">
      <c r="A121" s="791"/>
      <c r="B121" s="792"/>
      <c r="C121" s="834" t="s">
        <v>413</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750">
        <v>1354</v>
      </c>
      <c r="AB121" s="751"/>
      <c r="AC121" s="751"/>
      <c r="AD121" s="751"/>
      <c r="AE121" s="752"/>
      <c r="AF121" s="753" t="s">
        <v>64</v>
      </c>
      <c r="AG121" s="751"/>
      <c r="AH121" s="751"/>
      <c r="AI121" s="751"/>
      <c r="AJ121" s="752"/>
      <c r="AK121" s="753" t="s">
        <v>64</v>
      </c>
      <c r="AL121" s="751"/>
      <c r="AM121" s="751"/>
      <c r="AN121" s="751"/>
      <c r="AO121" s="752"/>
      <c r="AP121" s="795" t="s">
        <v>64</v>
      </c>
      <c r="AQ121" s="796"/>
      <c r="AR121" s="796"/>
      <c r="AS121" s="796"/>
      <c r="AT121" s="797"/>
      <c r="AU121" s="854"/>
      <c r="AV121" s="855"/>
      <c r="AW121" s="855"/>
      <c r="AX121" s="855"/>
      <c r="AY121" s="856"/>
      <c r="AZ121" s="786" t="s">
        <v>414</v>
      </c>
      <c r="BA121" s="723"/>
      <c r="BB121" s="723"/>
      <c r="BC121" s="723"/>
      <c r="BD121" s="723"/>
      <c r="BE121" s="723"/>
      <c r="BF121" s="723"/>
      <c r="BG121" s="723"/>
      <c r="BH121" s="723"/>
      <c r="BI121" s="723"/>
      <c r="BJ121" s="723"/>
      <c r="BK121" s="723"/>
      <c r="BL121" s="723"/>
      <c r="BM121" s="723"/>
      <c r="BN121" s="723"/>
      <c r="BO121" s="723"/>
      <c r="BP121" s="724"/>
      <c r="BQ121" s="787">
        <v>1464431</v>
      </c>
      <c r="BR121" s="788"/>
      <c r="BS121" s="788"/>
      <c r="BT121" s="788"/>
      <c r="BU121" s="788"/>
      <c r="BV121" s="788">
        <v>1508285</v>
      </c>
      <c r="BW121" s="788"/>
      <c r="BX121" s="788"/>
      <c r="BY121" s="788"/>
      <c r="BZ121" s="788"/>
      <c r="CA121" s="788">
        <v>1693260</v>
      </c>
      <c r="CB121" s="788"/>
      <c r="CC121" s="788"/>
      <c r="CD121" s="788"/>
      <c r="CE121" s="788"/>
      <c r="CF121" s="846">
        <v>11.4</v>
      </c>
      <c r="CG121" s="847"/>
      <c r="CH121" s="847"/>
      <c r="CI121" s="847"/>
      <c r="CJ121" s="847"/>
      <c r="CK121" s="840"/>
      <c r="CL121" s="826"/>
      <c r="CM121" s="826"/>
      <c r="CN121" s="826"/>
      <c r="CO121" s="827"/>
      <c r="CP121" s="806" t="s">
        <v>348</v>
      </c>
      <c r="CQ121" s="807"/>
      <c r="CR121" s="807"/>
      <c r="CS121" s="807"/>
      <c r="CT121" s="807"/>
      <c r="CU121" s="807"/>
      <c r="CV121" s="807"/>
      <c r="CW121" s="807"/>
      <c r="CX121" s="807"/>
      <c r="CY121" s="807"/>
      <c r="CZ121" s="807"/>
      <c r="DA121" s="807"/>
      <c r="DB121" s="807"/>
      <c r="DC121" s="807"/>
      <c r="DD121" s="807"/>
      <c r="DE121" s="807"/>
      <c r="DF121" s="808"/>
      <c r="DG121" s="787" t="s">
        <v>64</v>
      </c>
      <c r="DH121" s="788"/>
      <c r="DI121" s="788"/>
      <c r="DJ121" s="788"/>
      <c r="DK121" s="788"/>
      <c r="DL121" s="788" t="s">
        <v>64</v>
      </c>
      <c r="DM121" s="788"/>
      <c r="DN121" s="788"/>
      <c r="DO121" s="788"/>
      <c r="DP121" s="788"/>
      <c r="DQ121" s="788" t="s">
        <v>64</v>
      </c>
      <c r="DR121" s="788"/>
      <c r="DS121" s="788"/>
      <c r="DT121" s="788"/>
      <c r="DU121" s="788"/>
      <c r="DV121" s="765" t="s">
        <v>64</v>
      </c>
      <c r="DW121" s="765"/>
      <c r="DX121" s="765"/>
      <c r="DY121" s="765"/>
      <c r="DZ121" s="766"/>
    </row>
    <row r="122" spans="1:130" s="92" customFormat="1" ht="26.25" customHeight="1" x14ac:dyDescent="0.2">
      <c r="A122" s="791"/>
      <c r="B122" s="792"/>
      <c r="C122" s="786" t="s">
        <v>396</v>
      </c>
      <c r="D122" s="723"/>
      <c r="E122" s="723"/>
      <c r="F122" s="723"/>
      <c r="G122" s="723"/>
      <c r="H122" s="723"/>
      <c r="I122" s="723"/>
      <c r="J122" s="723"/>
      <c r="K122" s="723"/>
      <c r="L122" s="723"/>
      <c r="M122" s="723"/>
      <c r="N122" s="723"/>
      <c r="O122" s="723"/>
      <c r="P122" s="723"/>
      <c r="Q122" s="723"/>
      <c r="R122" s="723"/>
      <c r="S122" s="723"/>
      <c r="T122" s="723"/>
      <c r="U122" s="723"/>
      <c r="V122" s="723"/>
      <c r="W122" s="723"/>
      <c r="X122" s="723"/>
      <c r="Y122" s="723"/>
      <c r="Z122" s="724"/>
      <c r="AA122" s="750" t="s">
        <v>64</v>
      </c>
      <c r="AB122" s="751"/>
      <c r="AC122" s="751"/>
      <c r="AD122" s="751"/>
      <c r="AE122" s="752"/>
      <c r="AF122" s="753" t="s">
        <v>64</v>
      </c>
      <c r="AG122" s="751"/>
      <c r="AH122" s="751"/>
      <c r="AI122" s="751"/>
      <c r="AJ122" s="752"/>
      <c r="AK122" s="753" t="s">
        <v>64</v>
      </c>
      <c r="AL122" s="751"/>
      <c r="AM122" s="751"/>
      <c r="AN122" s="751"/>
      <c r="AO122" s="752"/>
      <c r="AP122" s="795" t="s">
        <v>64</v>
      </c>
      <c r="AQ122" s="796"/>
      <c r="AR122" s="796"/>
      <c r="AS122" s="796"/>
      <c r="AT122" s="797"/>
      <c r="AU122" s="854"/>
      <c r="AV122" s="855"/>
      <c r="AW122" s="855"/>
      <c r="AX122" s="855"/>
      <c r="AY122" s="856"/>
      <c r="AZ122" s="809" t="s">
        <v>415</v>
      </c>
      <c r="BA122" s="810"/>
      <c r="BB122" s="810"/>
      <c r="BC122" s="810"/>
      <c r="BD122" s="810"/>
      <c r="BE122" s="810"/>
      <c r="BF122" s="810"/>
      <c r="BG122" s="810"/>
      <c r="BH122" s="810"/>
      <c r="BI122" s="810"/>
      <c r="BJ122" s="810"/>
      <c r="BK122" s="810"/>
      <c r="BL122" s="810"/>
      <c r="BM122" s="810"/>
      <c r="BN122" s="810"/>
      <c r="BO122" s="810"/>
      <c r="BP122" s="811"/>
      <c r="BQ122" s="850">
        <v>23294993</v>
      </c>
      <c r="BR122" s="816"/>
      <c r="BS122" s="816"/>
      <c r="BT122" s="816"/>
      <c r="BU122" s="816"/>
      <c r="BV122" s="816">
        <v>23568513</v>
      </c>
      <c r="BW122" s="816"/>
      <c r="BX122" s="816"/>
      <c r="BY122" s="816"/>
      <c r="BZ122" s="816"/>
      <c r="CA122" s="816">
        <v>23576826</v>
      </c>
      <c r="CB122" s="816"/>
      <c r="CC122" s="816"/>
      <c r="CD122" s="816"/>
      <c r="CE122" s="816"/>
      <c r="CF122" s="817">
        <v>158.69999999999999</v>
      </c>
      <c r="CG122" s="818"/>
      <c r="CH122" s="818"/>
      <c r="CI122" s="818"/>
      <c r="CJ122" s="818"/>
      <c r="CK122" s="840"/>
      <c r="CL122" s="826"/>
      <c r="CM122" s="826"/>
      <c r="CN122" s="826"/>
      <c r="CO122" s="827"/>
      <c r="CP122" s="806" t="s">
        <v>349</v>
      </c>
      <c r="CQ122" s="807"/>
      <c r="CR122" s="807"/>
      <c r="CS122" s="807"/>
      <c r="CT122" s="807"/>
      <c r="CU122" s="807"/>
      <c r="CV122" s="807"/>
      <c r="CW122" s="807"/>
      <c r="CX122" s="807"/>
      <c r="CY122" s="807"/>
      <c r="CZ122" s="807"/>
      <c r="DA122" s="807"/>
      <c r="DB122" s="807"/>
      <c r="DC122" s="807"/>
      <c r="DD122" s="807"/>
      <c r="DE122" s="807"/>
      <c r="DF122" s="808"/>
      <c r="DG122" s="787" t="s">
        <v>64</v>
      </c>
      <c r="DH122" s="788"/>
      <c r="DI122" s="788"/>
      <c r="DJ122" s="788"/>
      <c r="DK122" s="788"/>
      <c r="DL122" s="788" t="s">
        <v>64</v>
      </c>
      <c r="DM122" s="788"/>
      <c r="DN122" s="788"/>
      <c r="DO122" s="788"/>
      <c r="DP122" s="788"/>
      <c r="DQ122" s="788" t="s">
        <v>64</v>
      </c>
      <c r="DR122" s="788"/>
      <c r="DS122" s="788"/>
      <c r="DT122" s="788"/>
      <c r="DU122" s="788"/>
      <c r="DV122" s="765" t="s">
        <v>64</v>
      </c>
      <c r="DW122" s="765"/>
      <c r="DX122" s="765"/>
      <c r="DY122" s="765"/>
      <c r="DZ122" s="766"/>
    </row>
    <row r="123" spans="1:130" s="92" customFormat="1" ht="26.25" customHeight="1" x14ac:dyDescent="0.2">
      <c r="A123" s="791"/>
      <c r="B123" s="792"/>
      <c r="C123" s="786" t="s">
        <v>402</v>
      </c>
      <c r="D123" s="723"/>
      <c r="E123" s="723"/>
      <c r="F123" s="723"/>
      <c r="G123" s="723"/>
      <c r="H123" s="723"/>
      <c r="I123" s="723"/>
      <c r="J123" s="723"/>
      <c r="K123" s="723"/>
      <c r="L123" s="723"/>
      <c r="M123" s="723"/>
      <c r="N123" s="723"/>
      <c r="O123" s="723"/>
      <c r="P123" s="723"/>
      <c r="Q123" s="723"/>
      <c r="R123" s="723"/>
      <c r="S123" s="723"/>
      <c r="T123" s="723"/>
      <c r="U123" s="723"/>
      <c r="V123" s="723"/>
      <c r="W123" s="723"/>
      <c r="X123" s="723"/>
      <c r="Y123" s="723"/>
      <c r="Z123" s="724"/>
      <c r="AA123" s="750" t="s">
        <v>64</v>
      </c>
      <c r="AB123" s="751"/>
      <c r="AC123" s="751"/>
      <c r="AD123" s="751"/>
      <c r="AE123" s="752"/>
      <c r="AF123" s="753" t="s">
        <v>64</v>
      </c>
      <c r="AG123" s="751"/>
      <c r="AH123" s="751"/>
      <c r="AI123" s="751"/>
      <c r="AJ123" s="752"/>
      <c r="AK123" s="753" t="s">
        <v>64</v>
      </c>
      <c r="AL123" s="751"/>
      <c r="AM123" s="751"/>
      <c r="AN123" s="751"/>
      <c r="AO123" s="752"/>
      <c r="AP123" s="795" t="s">
        <v>64</v>
      </c>
      <c r="AQ123" s="796"/>
      <c r="AR123" s="796"/>
      <c r="AS123" s="796"/>
      <c r="AT123" s="797"/>
      <c r="AU123" s="857"/>
      <c r="AV123" s="858"/>
      <c r="AW123" s="858"/>
      <c r="AX123" s="858"/>
      <c r="AY123" s="858"/>
      <c r="AZ123" s="114" t="s">
        <v>119</v>
      </c>
      <c r="BA123" s="114"/>
      <c r="BB123" s="114"/>
      <c r="BC123" s="114"/>
      <c r="BD123" s="114"/>
      <c r="BE123" s="114"/>
      <c r="BF123" s="114"/>
      <c r="BG123" s="114"/>
      <c r="BH123" s="114"/>
      <c r="BI123" s="114"/>
      <c r="BJ123" s="114"/>
      <c r="BK123" s="114"/>
      <c r="BL123" s="114"/>
      <c r="BM123" s="114"/>
      <c r="BN123" s="114"/>
      <c r="BO123" s="848" t="s">
        <v>416</v>
      </c>
      <c r="BP123" s="849"/>
      <c r="BQ123" s="803">
        <v>28993144</v>
      </c>
      <c r="BR123" s="804"/>
      <c r="BS123" s="804"/>
      <c r="BT123" s="804"/>
      <c r="BU123" s="804"/>
      <c r="BV123" s="804">
        <v>29335074</v>
      </c>
      <c r="BW123" s="804"/>
      <c r="BX123" s="804"/>
      <c r="BY123" s="804"/>
      <c r="BZ123" s="804"/>
      <c r="CA123" s="804">
        <v>29793629</v>
      </c>
      <c r="CB123" s="804"/>
      <c r="CC123" s="804"/>
      <c r="CD123" s="804"/>
      <c r="CE123" s="804"/>
      <c r="CF123" s="719"/>
      <c r="CG123" s="720"/>
      <c r="CH123" s="720"/>
      <c r="CI123" s="720"/>
      <c r="CJ123" s="805"/>
      <c r="CK123" s="840"/>
      <c r="CL123" s="826"/>
      <c r="CM123" s="826"/>
      <c r="CN123" s="826"/>
      <c r="CO123" s="827"/>
      <c r="CP123" s="806" t="s">
        <v>347</v>
      </c>
      <c r="CQ123" s="807"/>
      <c r="CR123" s="807"/>
      <c r="CS123" s="807"/>
      <c r="CT123" s="807"/>
      <c r="CU123" s="807"/>
      <c r="CV123" s="807"/>
      <c r="CW123" s="807"/>
      <c r="CX123" s="807"/>
      <c r="CY123" s="807"/>
      <c r="CZ123" s="807"/>
      <c r="DA123" s="807"/>
      <c r="DB123" s="807"/>
      <c r="DC123" s="807"/>
      <c r="DD123" s="807"/>
      <c r="DE123" s="807"/>
      <c r="DF123" s="808"/>
      <c r="DG123" s="750" t="s">
        <v>64</v>
      </c>
      <c r="DH123" s="751"/>
      <c r="DI123" s="751"/>
      <c r="DJ123" s="751"/>
      <c r="DK123" s="752"/>
      <c r="DL123" s="753" t="s">
        <v>64</v>
      </c>
      <c r="DM123" s="751"/>
      <c r="DN123" s="751"/>
      <c r="DO123" s="751"/>
      <c r="DP123" s="752"/>
      <c r="DQ123" s="753" t="s">
        <v>64</v>
      </c>
      <c r="DR123" s="751"/>
      <c r="DS123" s="751"/>
      <c r="DT123" s="751"/>
      <c r="DU123" s="752"/>
      <c r="DV123" s="795" t="s">
        <v>64</v>
      </c>
      <c r="DW123" s="796"/>
      <c r="DX123" s="796"/>
      <c r="DY123" s="796"/>
      <c r="DZ123" s="797"/>
    </row>
    <row r="124" spans="1:130" s="92" customFormat="1" ht="26.25" customHeight="1" thickBot="1" x14ac:dyDescent="0.25">
      <c r="A124" s="791"/>
      <c r="B124" s="792"/>
      <c r="C124" s="786" t="s">
        <v>405</v>
      </c>
      <c r="D124" s="723"/>
      <c r="E124" s="723"/>
      <c r="F124" s="723"/>
      <c r="G124" s="723"/>
      <c r="H124" s="723"/>
      <c r="I124" s="723"/>
      <c r="J124" s="723"/>
      <c r="K124" s="723"/>
      <c r="L124" s="723"/>
      <c r="M124" s="723"/>
      <c r="N124" s="723"/>
      <c r="O124" s="723"/>
      <c r="P124" s="723"/>
      <c r="Q124" s="723"/>
      <c r="R124" s="723"/>
      <c r="S124" s="723"/>
      <c r="T124" s="723"/>
      <c r="U124" s="723"/>
      <c r="V124" s="723"/>
      <c r="W124" s="723"/>
      <c r="X124" s="723"/>
      <c r="Y124" s="723"/>
      <c r="Z124" s="724"/>
      <c r="AA124" s="750" t="s">
        <v>64</v>
      </c>
      <c r="AB124" s="751"/>
      <c r="AC124" s="751"/>
      <c r="AD124" s="751"/>
      <c r="AE124" s="752"/>
      <c r="AF124" s="753" t="s">
        <v>64</v>
      </c>
      <c r="AG124" s="751"/>
      <c r="AH124" s="751"/>
      <c r="AI124" s="751"/>
      <c r="AJ124" s="752"/>
      <c r="AK124" s="753" t="s">
        <v>64</v>
      </c>
      <c r="AL124" s="751"/>
      <c r="AM124" s="751"/>
      <c r="AN124" s="751"/>
      <c r="AO124" s="752"/>
      <c r="AP124" s="795" t="s">
        <v>64</v>
      </c>
      <c r="AQ124" s="796"/>
      <c r="AR124" s="796"/>
      <c r="AS124" s="796"/>
      <c r="AT124" s="797"/>
      <c r="AU124" s="798" t="s">
        <v>417</v>
      </c>
      <c r="AV124" s="799"/>
      <c r="AW124" s="799"/>
      <c r="AX124" s="799"/>
      <c r="AY124" s="799"/>
      <c r="AZ124" s="799"/>
      <c r="BA124" s="799"/>
      <c r="BB124" s="799"/>
      <c r="BC124" s="799"/>
      <c r="BD124" s="799"/>
      <c r="BE124" s="799"/>
      <c r="BF124" s="799"/>
      <c r="BG124" s="799"/>
      <c r="BH124" s="799"/>
      <c r="BI124" s="799"/>
      <c r="BJ124" s="799"/>
      <c r="BK124" s="799"/>
      <c r="BL124" s="799"/>
      <c r="BM124" s="799"/>
      <c r="BN124" s="799"/>
      <c r="BO124" s="799"/>
      <c r="BP124" s="800"/>
      <c r="BQ124" s="801">
        <v>99.1</v>
      </c>
      <c r="BR124" s="802"/>
      <c r="BS124" s="802"/>
      <c r="BT124" s="802"/>
      <c r="BU124" s="802"/>
      <c r="BV124" s="802">
        <v>101.9</v>
      </c>
      <c r="BW124" s="802"/>
      <c r="BX124" s="802"/>
      <c r="BY124" s="802"/>
      <c r="BZ124" s="802"/>
      <c r="CA124" s="802">
        <v>94.6</v>
      </c>
      <c r="CB124" s="802"/>
      <c r="CC124" s="802"/>
      <c r="CD124" s="802"/>
      <c r="CE124" s="802"/>
      <c r="CF124" s="697"/>
      <c r="CG124" s="698"/>
      <c r="CH124" s="698"/>
      <c r="CI124" s="698"/>
      <c r="CJ124" s="833"/>
      <c r="CK124" s="841"/>
      <c r="CL124" s="841"/>
      <c r="CM124" s="841"/>
      <c r="CN124" s="841"/>
      <c r="CO124" s="842"/>
      <c r="CP124" s="806" t="s">
        <v>418</v>
      </c>
      <c r="CQ124" s="807"/>
      <c r="CR124" s="807"/>
      <c r="CS124" s="807"/>
      <c r="CT124" s="807"/>
      <c r="CU124" s="807"/>
      <c r="CV124" s="807"/>
      <c r="CW124" s="807"/>
      <c r="CX124" s="807"/>
      <c r="CY124" s="807"/>
      <c r="CZ124" s="807"/>
      <c r="DA124" s="807"/>
      <c r="DB124" s="807"/>
      <c r="DC124" s="807"/>
      <c r="DD124" s="807"/>
      <c r="DE124" s="807"/>
      <c r="DF124" s="808"/>
      <c r="DG124" s="734">
        <v>4194608</v>
      </c>
      <c r="DH124" s="735"/>
      <c r="DI124" s="735"/>
      <c r="DJ124" s="735"/>
      <c r="DK124" s="736"/>
      <c r="DL124" s="737">
        <v>4094178</v>
      </c>
      <c r="DM124" s="735"/>
      <c r="DN124" s="735"/>
      <c r="DO124" s="735"/>
      <c r="DP124" s="736"/>
      <c r="DQ124" s="737" t="s">
        <v>64</v>
      </c>
      <c r="DR124" s="735"/>
      <c r="DS124" s="735"/>
      <c r="DT124" s="735"/>
      <c r="DU124" s="736"/>
      <c r="DV124" s="819" t="s">
        <v>64</v>
      </c>
      <c r="DW124" s="820"/>
      <c r="DX124" s="820"/>
      <c r="DY124" s="820"/>
      <c r="DZ124" s="821"/>
    </row>
    <row r="125" spans="1:130" s="92" customFormat="1" ht="26.25" customHeight="1" x14ac:dyDescent="0.2">
      <c r="A125" s="791"/>
      <c r="B125" s="792"/>
      <c r="C125" s="786" t="s">
        <v>407</v>
      </c>
      <c r="D125" s="723"/>
      <c r="E125" s="723"/>
      <c r="F125" s="723"/>
      <c r="G125" s="723"/>
      <c r="H125" s="723"/>
      <c r="I125" s="723"/>
      <c r="J125" s="723"/>
      <c r="K125" s="723"/>
      <c r="L125" s="723"/>
      <c r="M125" s="723"/>
      <c r="N125" s="723"/>
      <c r="O125" s="723"/>
      <c r="P125" s="723"/>
      <c r="Q125" s="723"/>
      <c r="R125" s="723"/>
      <c r="S125" s="723"/>
      <c r="T125" s="723"/>
      <c r="U125" s="723"/>
      <c r="V125" s="723"/>
      <c r="W125" s="723"/>
      <c r="X125" s="723"/>
      <c r="Y125" s="723"/>
      <c r="Z125" s="724"/>
      <c r="AA125" s="750" t="s">
        <v>64</v>
      </c>
      <c r="AB125" s="751"/>
      <c r="AC125" s="751"/>
      <c r="AD125" s="751"/>
      <c r="AE125" s="752"/>
      <c r="AF125" s="753" t="s">
        <v>64</v>
      </c>
      <c r="AG125" s="751"/>
      <c r="AH125" s="751"/>
      <c r="AI125" s="751"/>
      <c r="AJ125" s="752"/>
      <c r="AK125" s="753" t="s">
        <v>64</v>
      </c>
      <c r="AL125" s="751"/>
      <c r="AM125" s="751"/>
      <c r="AN125" s="751"/>
      <c r="AO125" s="752"/>
      <c r="AP125" s="795" t="s">
        <v>64</v>
      </c>
      <c r="AQ125" s="796"/>
      <c r="AR125" s="796"/>
      <c r="AS125" s="796"/>
      <c r="AT125" s="797"/>
      <c r="AU125" s="115"/>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95"/>
      <c r="BR125" s="95"/>
      <c r="BS125" s="95"/>
      <c r="BT125" s="95"/>
      <c r="BU125" s="95"/>
      <c r="BV125" s="95"/>
      <c r="BW125" s="95"/>
      <c r="BX125" s="95"/>
      <c r="BY125" s="95"/>
      <c r="BZ125" s="95"/>
      <c r="CA125" s="95"/>
      <c r="CB125" s="95"/>
      <c r="CC125" s="95"/>
      <c r="CD125" s="95"/>
      <c r="CE125" s="95"/>
      <c r="CF125" s="95"/>
      <c r="CG125" s="95"/>
      <c r="CH125" s="95"/>
      <c r="CI125" s="95"/>
      <c r="CJ125" s="117"/>
      <c r="CK125" s="822" t="s">
        <v>419</v>
      </c>
      <c r="CL125" s="823"/>
      <c r="CM125" s="823"/>
      <c r="CN125" s="823"/>
      <c r="CO125" s="824"/>
      <c r="CP125" s="831" t="s">
        <v>420</v>
      </c>
      <c r="CQ125" s="779"/>
      <c r="CR125" s="779"/>
      <c r="CS125" s="779"/>
      <c r="CT125" s="779"/>
      <c r="CU125" s="779"/>
      <c r="CV125" s="779"/>
      <c r="CW125" s="779"/>
      <c r="CX125" s="779"/>
      <c r="CY125" s="779"/>
      <c r="CZ125" s="779"/>
      <c r="DA125" s="779"/>
      <c r="DB125" s="779"/>
      <c r="DC125" s="779"/>
      <c r="DD125" s="779"/>
      <c r="DE125" s="779"/>
      <c r="DF125" s="780"/>
      <c r="DG125" s="832" t="s">
        <v>64</v>
      </c>
      <c r="DH125" s="813"/>
      <c r="DI125" s="813"/>
      <c r="DJ125" s="813"/>
      <c r="DK125" s="813"/>
      <c r="DL125" s="813" t="s">
        <v>64</v>
      </c>
      <c r="DM125" s="813"/>
      <c r="DN125" s="813"/>
      <c r="DO125" s="813"/>
      <c r="DP125" s="813"/>
      <c r="DQ125" s="813" t="s">
        <v>64</v>
      </c>
      <c r="DR125" s="813"/>
      <c r="DS125" s="813"/>
      <c r="DT125" s="813"/>
      <c r="DU125" s="813"/>
      <c r="DV125" s="814" t="s">
        <v>64</v>
      </c>
      <c r="DW125" s="814"/>
      <c r="DX125" s="814"/>
      <c r="DY125" s="814"/>
      <c r="DZ125" s="815"/>
    </row>
    <row r="126" spans="1:130" s="92" customFormat="1" ht="26.25" customHeight="1" thickBot="1" x14ac:dyDescent="0.25">
      <c r="A126" s="791"/>
      <c r="B126" s="792"/>
      <c r="C126" s="786" t="s">
        <v>409</v>
      </c>
      <c r="D126" s="723"/>
      <c r="E126" s="723"/>
      <c r="F126" s="723"/>
      <c r="G126" s="723"/>
      <c r="H126" s="723"/>
      <c r="I126" s="723"/>
      <c r="J126" s="723"/>
      <c r="K126" s="723"/>
      <c r="L126" s="723"/>
      <c r="M126" s="723"/>
      <c r="N126" s="723"/>
      <c r="O126" s="723"/>
      <c r="P126" s="723"/>
      <c r="Q126" s="723"/>
      <c r="R126" s="723"/>
      <c r="S126" s="723"/>
      <c r="T126" s="723"/>
      <c r="U126" s="723"/>
      <c r="V126" s="723"/>
      <c r="W126" s="723"/>
      <c r="X126" s="723"/>
      <c r="Y126" s="723"/>
      <c r="Z126" s="724"/>
      <c r="AA126" s="750" t="s">
        <v>64</v>
      </c>
      <c r="AB126" s="751"/>
      <c r="AC126" s="751"/>
      <c r="AD126" s="751"/>
      <c r="AE126" s="752"/>
      <c r="AF126" s="753" t="s">
        <v>64</v>
      </c>
      <c r="AG126" s="751"/>
      <c r="AH126" s="751"/>
      <c r="AI126" s="751"/>
      <c r="AJ126" s="752"/>
      <c r="AK126" s="753" t="s">
        <v>64</v>
      </c>
      <c r="AL126" s="751"/>
      <c r="AM126" s="751"/>
      <c r="AN126" s="751"/>
      <c r="AO126" s="752"/>
      <c r="AP126" s="795" t="s">
        <v>64</v>
      </c>
      <c r="AQ126" s="796"/>
      <c r="AR126" s="796"/>
      <c r="AS126" s="796"/>
      <c r="AT126" s="797"/>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118"/>
      <c r="CE126" s="118"/>
      <c r="CF126" s="118"/>
      <c r="CG126" s="95"/>
      <c r="CH126" s="95"/>
      <c r="CI126" s="95"/>
      <c r="CJ126" s="117"/>
      <c r="CK126" s="825"/>
      <c r="CL126" s="826"/>
      <c r="CM126" s="826"/>
      <c r="CN126" s="826"/>
      <c r="CO126" s="827"/>
      <c r="CP126" s="786" t="s">
        <v>421</v>
      </c>
      <c r="CQ126" s="723"/>
      <c r="CR126" s="723"/>
      <c r="CS126" s="723"/>
      <c r="CT126" s="723"/>
      <c r="CU126" s="723"/>
      <c r="CV126" s="723"/>
      <c r="CW126" s="723"/>
      <c r="CX126" s="723"/>
      <c r="CY126" s="723"/>
      <c r="CZ126" s="723"/>
      <c r="DA126" s="723"/>
      <c r="DB126" s="723"/>
      <c r="DC126" s="723"/>
      <c r="DD126" s="723"/>
      <c r="DE126" s="723"/>
      <c r="DF126" s="724"/>
      <c r="DG126" s="787" t="s">
        <v>64</v>
      </c>
      <c r="DH126" s="788"/>
      <c r="DI126" s="788"/>
      <c r="DJ126" s="788"/>
      <c r="DK126" s="788"/>
      <c r="DL126" s="788" t="s">
        <v>64</v>
      </c>
      <c r="DM126" s="788"/>
      <c r="DN126" s="788"/>
      <c r="DO126" s="788"/>
      <c r="DP126" s="788"/>
      <c r="DQ126" s="788" t="s">
        <v>64</v>
      </c>
      <c r="DR126" s="788"/>
      <c r="DS126" s="788"/>
      <c r="DT126" s="788"/>
      <c r="DU126" s="788"/>
      <c r="DV126" s="765" t="s">
        <v>64</v>
      </c>
      <c r="DW126" s="765"/>
      <c r="DX126" s="765"/>
      <c r="DY126" s="765"/>
      <c r="DZ126" s="766"/>
    </row>
    <row r="127" spans="1:130" s="92" customFormat="1" ht="26.25" customHeight="1" x14ac:dyDescent="0.2">
      <c r="A127" s="793"/>
      <c r="B127" s="794"/>
      <c r="C127" s="809" t="s">
        <v>422</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50" t="s">
        <v>64</v>
      </c>
      <c r="AB127" s="751"/>
      <c r="AC127" s="751"/>
      <c r="AD127" s="751"/>
      <c r="AE127" s="752"/>
      <c r="AF127" s="753" t="s">
        <v>64</v>
      </c>
      <c r="AG127" s="751"/>
      <c r="AH127" s="751"/>
      <c r="AI127" s="751"/>
      <c r="AJ127" s="752"/>
      <c r="AK127" s="753" t="s">
        <v>64</v>
      </c>
      <c r="AL127" s="751"/>
      <c r="AM127" s="751"/>
      <c r="AN127" s="751"/>
      <c r="AO127" s="752"/>
      <c r="AP127" s="795" t="s">
        <v>64</v>
      </c>
      <c r="AQ127" s="796"/>
      <c r="AR127" s="796"/>
      <c r="AS127" s="796"/>
      <c r="AT127" s="797"/>
      <c r="AU127" s="95"/>
      <c r="AV127" s="95"/>
      <c r="AW127" s="95"/>
      <c r="AX127" s="812" t="s">
        <v>423</v>
      </c>
      <c r="AY127" s="783"/>
      <c r="AZ127" s="783"/>
      <c r="BA127" s="783"/>
      <c r="BB127" s="783"/>
      <c r="BC127" s="783"/>
      <c r="BD127" s="783"/>
      <c r="BE127" s="784"/>
      <c r="BF127" s="782" t="s">
        <v>424</v>
      </c>
      <c r="BG127" s="783"/>
      <c r="BH127" s="783"/>
      <c r="BI127" s="783"/>
      <c r="BJ127" s="783"/>
      <c r="BK127" s="783"/>
      <c r="BL127" s="784"/>
      <c r="BM127" s="782" t="s">
        <v>425</v>
      </c>
      <c r="BN127" s="783"/>
      <c r="BO127" s="783"/>
      <c r="BP127" s="783"/>
      <c r="BQ127" s="783"/>
      <c r="BR127" s="783"/>
      <c r="BS127" s="784"/>
      <c r="BT127" s="782" t="s">
        <v>426</v>
      </c>
      <c r="BU127" s="783"/>
      <c r="BV127" s="783"/>
      <c r="BW127" s="783"/>
      <c r="BX127" s="783"/>
      <c r="BY127" s="783"/>
      <c r="BZ127" s="785"/>
      <c r="CA127" s="95"/>
      <c r="CB127" s="95"/>
      <c r="CC127" s="95"/>
      <c r="CD127" s="118"/>
      <c r="CE127" s="118"/>
      <c r="CF127" s="118"/>
      <c r="CG127" s="95"/>
      <c r="CH127" s="95"/>
      <c r="CI127" s="95"/>
      <c r="CJ127" s="117"/>
      <c r="CK127" s="825"/>
      <c r="CL127" s="826"/>
      <c r="CM127" s="826"/>
      <c r="CN127" s="826"/>
      <c r="CO127" s="827"/>
      <c r="CP127" s="786" t="s">
        <v>427</v>
      </c>
      <c r="CQ127" s="723"/>
      <c r="CR127" s="723"/>
      <c r="CS127" s="723"/>
      <c r="CT127" s="723"/>
      <c r="CU127" s="723"/>
      <c r="CV127" s="723"/>
      <c r="CW127" s="723"/>
      <c r="CX127" s="723"/>
      <c r="CY127" s="723"/>
      <c r="CZ127" s="723"/>
      <c r="DA127" s="723"/>
      <c r="DB127" s="723"/>
      <c r="DC127" s="723"/>
      <c r="DD127" s="723"/>
      <c r="DE127" s="723"/>
      <c r="DF127" s="724"/>
      <c r="DG127" s="787" t="s">
        <v>64</v>
      </c>
      <c r="DH127" s="788"/>
      <c r="DI127" s="788"/>
      <c r="DJ127" s="788"/>
      <c r="DK127" s="788"/>
      <c r="DL127" s="788" t="s">
        <v>64</v>
      </c>
      <c r="DM127" s="788"/>
      <c r="DN127" s="788"/>
      <c r="DO127" s="788"/>
      <c r="DP127" s="788"/>
      <c r="DQ127" s="788" t="s">
        <v>64</v>
      </c>
      <c r="DR127" s="788"/>
      <c r="DS127" s="788"/>
      <c r="DT127" s="788"/>
      <c r="DU127" s="788"/>
      <c r="DV127" s="765" t="s">
        <v>64</v>
      </c>
      <c r="DW127" s="765"/>
      <c r="DX127" s="765"/>
      <c r="DY127" s="765"/>
      <c r="DZ127" s="766"/>
    </row>
    <row r="128" spans="1:130" s="92" customFormat="1" ht="26.25" customHeight="1" thickBot="1" x14ac:dyDescent="0.25">
      <c r="A128" s="767" t="s">
        <v>428</v>
      </c>
      <c r="B128" s="768"/>
      <c r="C128" s="768"/>
      <c r="D128" s="768"/>
      <c r="E128" s="768"/>
      <c r="F128" s="768"/>
      <c r="G128" s="768"/>
      <c r="H128" s="768"/>
      <c r="I128" s="768"/>
      <c r="J128" s="768"/>
      <c r="K128" s="768"/>
      <c r="L128" s="768"/>
      <c r="M128" s="768"/>
      <c r="N128" s="768"/>
      <c r="O128" s="768"/>
      <c r="P128" s="768"/>
      <c r="Q128" s="768"/>
      <c r="R128" s="768"/>
      <c r="S128" s="768"/>
      <c r="T128" s="768"/>
      <c r="U128" s="768"/>
      <c r="V128" s="768"/>
      <c r="W128" s="769" t="s">
        <v>429</v>
      </c>
      <c r="X128" s="769"/>
      <c r="Y128" s="769"/>
      <c r="Z128" s="770"/>
      <c r="AA128" s="771">
        <v>545059</v>
      </c>
      <c r="AB128" s="772"/>
      <c r="AC128" s="772"/>
      <c r="AD128" s="772"/>
      <c r="AE128" s="773"/>
      <c r="AF128" s="774">
        <v>600542</v>
      </c>
      <c r="AG128" s="772"/>
      <c r="AH128" s="772"/>
      <c r="AI128" s="772"/>
      <c r="AJ128" s="773"/>
      <c r="AK128" s="774">
        <v>550101</v>
      </c>
      <c r="AL128" s="772"/>
      <c r="AM128" s="772"/>
      <c r="AN128" s="772"/>
      <c r="AO128" s="773"/>
      <c r="AP128" s="775"/>
      <c r="AQ128" s="776"/>
      <c r="AR128" s="776"/>
      <c r="AS128" s="776"/>
      <c r="AT128" s="777"/>
      <c r="AU128" s="95"/>
      <c r="AV128" s="95"/>
      <c r="AW128" s="95"/>
      <c r="AX128" s="778" t="s">
        <v>430</v>
      </c>
      <c r="AY128" s="779"/>
      <c r="AZ128" s="779"/>
      <c r="BA128" s="779"/>
      <c r="BB128" s="779"/>
      <c r="BC128" s="779"/>
      <c r="BD128" s="779"/>
      <c r="BE128" s="780"/>
      <c r="BF128" s="757" t="s">
        <v>64</v>
      </c>
      <c r="BG128" s="758"/>
      <c r="BH128" s="758"/>
      <c r="BI128" s="758"/>
      <c r="BJ128" s="758"/>
      <c r="BK128" s="758"/>
      <c r="BL128" s="781"/>
      <c r="BM128" s="757">
        <v>12.66</v>
      </c>
      <c r="BN128" s="758"/>
      <c r="BO128" s="758"/>
      <c r="BP128" s="758"/>
      <c r="BQ128" s="758"/>
      <c r="BR128" s="758"/>
      <c r="BS128" s="781"/>
      <c r="BT128" s="757">
        <v>20</v>
      </c>
      <c r="BU128" s="758"/>
      <c r="BV128" s="758"/>
      <c r="BW128" s="758"/>
      <c r="BX128" s="758"/>
      <c r="BY128" s="758"/>
      <c r="BZ128" s="759"/>
      <c r="CA128" s="118"/>
      <c r="CB128" s="118"/>
      <c r="CC128" s="118"/>
      <c r="CD128" s="118"/>
      <c r="CE128" s="118"/>
      <c r="CF128" s="118"/>
      <c r="CG128" s="95"/>
      <c r="CH128" s="95"/>
      <c r="CI128" s="95"/>
      <c r="CJ128" s="117"/>
      <c r="CK128" s="828"/>
      <c r="CL128" s="829"/>
      <c r="CM128" s="829"/>
      <c r="CN128" s="829"/>
      <c r="CO128" s="830"/>
      <c r="CP128" s="760" t="s">
        <v>431</v>
      </c>
      <c r="CQ128" s="701"/>
      <c r="CR128" s="701"/>
      <c r="CS128" s="701"/>
      <c r="CT128" s="701"/>
      <c r="CU128" s="701"/>
      <c r="CV128" s="701"/>
      <c r="CW128" s="701"/>
      <c r="CX128" s="701"/>
      <c r="CY128" s="701"/>
      <c r="CZ128" s="701"/>
      <c r="DA128" s="701"/>
      <c r="DB128" s="701"/>
      <c r="DC128" s="701"/>
      <c r="DD128" s="701"/>
      <c r="DE128" s="701"/>
      <c r="DF128" s="702"/>
      <c r="DG128" s="761">
        <v>15374</v>
      </c>
      <c r="DH128" s="762"/>
      <c r="DI128" s="762"/>
      <c r="DJ128" s="762"/>
      <c r="DK128" s="762"/>
      <c r="DL128" s="762">
        <v>4973</v>
      </c>
      <c r="DM128" s="762"/>
      <c r="DN128" s="762"/>
      <c r="DO128" s="762"/>
      <c r="DP128" s="762"/>
      <c r="DQ128" s="762" t="s">
        <v>64</v>
      </c>
      <c r="DR128" s="762"/>
      <c r="DS128" s="762"/>
      <c r="DT128" s="762"/>
      <c r="DU128" s="762"/>
      <c r="DV128" s="763" t="s">
        <v>64</v>
      </c>
      <c r="DW128" s="763"/>
      <c r="DX128" s="763"/>
      <c r="DY128" s="763"/>
      <c r="DZ128" s="764"/>
    </row>
    <row r="129" spans="1:131" s="92" customFormat="1" ht="26.25" customHeight="1" x14ac:dyDescent="0.2">
      <c r="A129" s="745" t="s">
        <v>45</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432</v>
      </c>
      <c r="X129" s="748"/>
      <c r="Y129" s="748"/>
      <c r="Z129" s="749"/>
      <c r="AA129" s="750">
        <v>16124606</v>
      </c>
      <c r="AB129" s="751"/>
      <c r="AC129" s="751"/>
      <c r="AD129" s="751"/>
      <c r="AE129" s="752"/>
      <c r="AF129" s="753">
        <v>16207608</v>
      </c>
      <c r="AG129" s="751"/>
      <c r="AH129" s="751"/>
      <c r="AI129" s="751"/>
      <c r="AJ129" s="752"/>
      <c r="AK129" s="753">
        <v>16732552</v>
      </c>
      <c r="AL129" s="751"/>
      <c r="AM129" s="751"/>
      <c r="AN129" s="751"/>
      <c r="AO129" s="752"/>
      <c r="AP129" s="754"/>
      <c r="AQ129" s="755"/>
      <c r="AR129" s="755"/>
      <c r="AS129" s="755"/>
      <c r="AT129" s="756"/>
      <c r="AU129" s="96"/>
      <c r="AV129" s="96"/>
      <c r="AW129" s="96"/>
      <c r="AX129" s="722" t="s">
        <v>433</v>
      </c>
      <c r="AY129" s="723"/>
      <c r="AZ129" s="723"/>
      <c r="BA129" s="723"/>
      <c r="BB129" s="723"/>
      <c r="BC129" s="723"/>
      <c r="BD129" s="723"/>
      <c r="BE129" s="724"/>
      <c r="BF129" s="741" t="s">
        <v>64</v>
      </c>
      <c r="BG129" s="742"/>
      <c r="BH129" s="742"/>
      <c r="BI129" s="742"/>
      <c r="BJ129" s="742"/>
      <c r="BK129" s="742"/>
      <c r="BL129" s="743"/>
      <c r="BM129" s="741">
        <v>17.66</v>
      </c>
      <c r="BN129" s="742"/>
      <c r="BO129" s="742"/>
      <c r="BP129" s="742"/>
      <c r="BQ129" s="742"/>
      <c r="BR129" s="742"/>
      <c r="BS129" s="743"/>
      <c r="BT129" s="741">
        <v>30</v>
      </c>
      <c r="BU129" s="742"/>
      <c r="BV129" s="742"/>
      <c r="BW129" s="742"/>
      <c r="BX129" s="742"/>
      <c r="BY129" s="742"/>
      <c r="BZ129" s="744"/>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96"/>
      <c r="DQ129" s="96"/>
      <c r="DR129" s="96"/>
      <c r="DS129" s="96"/>
      <c r="DT129" s="96"/>
      <c r="DU129" s="96"/>
      <c r="DV129" s="96"/>
      <c r="DW129" s="96"/>
      <c r="DX129" s="96"/>
      <c r="DY129" s="96"/>
      <c r="DZ129" s="96"/>
    </row>
    <row r="130" spans="1:131" s="92" customFormat="1" ht="26.25" customHeight="1" x14ac:dyDescent="0.2">
      <c r="A130" s="745" t="s">
        <v>434</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435</v>
      </c>
      <c r="X130" s="748"/>
      <c r="Y130" s="748"/>
      <c r="Z130" s="749"/>
      <c r="AA130" s="750">
        <v>1830195</v>
      </c>
      <c r="AB130" s="751"/>
      <c r="AC130" s="751"/>
      <c r="AD130" s="751"/>
      <c r="AE130" s="752"/>
      <c r="AF130" s="753">
        <v>1806248</v>
      </c>
      <c r="AG130" s="751"/>
      <c r="AH130" s="751"/>
      <c r="AI130" s="751"/>
      <c r="AJ130" s="752"/>
      <c r="AK130" s="753">
        <v>1880493</v>
      </c>
      <c r="AL130" s="751"/>
      <c r="AM130" s="751"/>
      <c r="AN130" s="751"/>
      <c r="AO130" s="752"/>
      <c r="AP130" s="754"/>
      <c r="AQ130" s="755"/>
      <c r="AR130" s="755"/>
      <c r="AS130" s="755"/>
      <c r="AT130" s="756"/>
      <c r="AU130" s="96"/>
      <c r="AV130" s="96"/>
      <c r="AW130" s="96"/>
      <c r="AX130" s="722" t="s">
        <v>436</v>
      </c>
      <c r="AY130" s="723"/>
      <c r="AZ130" s="723"/>
      <c r="BA130" s="723"/>
      <c r="BB130" s="723"/>
      <c r="BC130" s="723"/>
      <c r="BD130" s="723"/>
      <c r="BE130" s="724"/>
      <c r="BF130" s="725">
        <v>5.2</v>
      </c>
      <c r="BG130" s="726"/>
      <c r="BH130" s="726"/>
      <c r="BI130" s="726"/>
      <c r="BJ130" s="726"/>
      <c r="BK130" s="726"/>
      <c r="BL130" s="727"/>
      <c r="BM130" s="725">
        <v>25</v>
      </c>
      <c r="BN130" s="726"/>
      <c r="BO130" s="726"/>
      <c r="BP130" s="726"/>
      <c r="BQ130" s="726"/>
      <c r="BR130" s="726"/>
      <c r="BS130" s="727"/>
      <c r="BT130" s="725">
        <v>35</v>
      </c>
      <c r="BU130" s="726"/>
      <c r="BV130" s="726"/>
      <c r="BW130" s="726"/>
      <c r="BX130" s="726"/>
      <c r="BY130" s="726"/>
      <c r="BZ130" s="728"/>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96"/>
      <c r="DQ130" s="96"/>
      <c r="DR130" s="96"/>
      <c r="DS130" s="96"/>
      <c r="DT130" s="96"/>
      <c r="DU130" s="96"/>
      <c r="DV130" s="96"/>
      <c r="DW130" s="96"/>
      <c r="DX130" s="96"/>
      <c r="DY130" s="96"/>
      <c r="DZ130" s="96"/>
    </row>
    <row r="131" spans="1:131" s="92" customFormat="1" ht="26.25" customHeight="1" thickBot="1" x14ac:dyDescent="0.25">
      <c r="A131" s="729"/>
      <c r="B131" s="730"/>
      <c r="C131" s="730"/>
      <c r="D131" s="730"/>
      <c r="E131" s="730"/>
      <c r="F131" s="730"/>
      <c r="G131" s="730"/>
      <c r="H131" s="730"/>
      <c r="I131" s="730"/>
      <c r="J131" s="730"/>
      <c r="K131" s="730"/>
      <c r="L131" s="730"/>
      <c r="M131" s="730"/>
      <c r="N131" s="730"/>
      <c r="O131" s="730"/>
      <c r="P131" s="730"/>
      <c r="Q131" s="730"/>
      <c r="R131" s="730"/>
      <c r="S131" s="730"/>
      <c r="T131" s="730"/>
      <c r="U131" s="730"/>
      <c r="V131" s="730"/>
      <c r="W131" s="731" t="s">
        <v>437</v>
      </c>
      <c r="X131" s="732"/>
      <c r="Y131" s="732"/>
      <c r="Z131" s="733"/>
      <c r="AA131" s="734">
        <v>14294411</v>
      </c>
      <c r="AB131" s="735"/>
      <c r="AC131" s="735"/>
      <c r="AD131" s="735"/>
      <c r="AE131" s="736"/>
      <c r="AF131" s="737">
        <v>14401360</v>
      </c>
      <c r="AG131" s="735"/>
      <c r="AH131" s="735"/>
      <c r="AI131" s="735"/>
      <c r="AJ131" s="736"/>
      <c r="AK131" s="737">
        <v>14852059</v>
      </c>
      <c r="AL131" s="735"/>
      <c r="AM131" s="735"/>
      <c r="AN131" s="735"/>
      <c r="AO131" s="736"/>
      <c r="AP131" s="738"/>
      <c r="AQ131" s="739"/>
      <c r="AR131" s="739"/>
      <c r="AS131" s="739"/>
      <c r="AT131" s="740"/>
      <c r="AU131" s="96"/>
      <c r="AV131" s="96"/>
      <c r="AW131" s="96"/>
      <c r="AX131" s="700" t="s">
        <v>438</v>
      </c>
      <c r="AY131" s="701"/>
      <c r="AZ131" s="701"/>
      <c r="BA131" s="701"/>
      <c r="BB131" s="701"/>
      <c r="BC131" s="701"/>
      <c r="BD131" s="701"/>
      <c r="BE131" s="702"/>
      <c r="BF131" s="703">
        <v>94.6</v>
      </c>
      <c r="BG131" s="704"/>
      <c r="BH131" s="704"/>
      <c r="BI131" s="704"/>
      <c r="BJ131" s="704"/>
      <c r="BK131" s="704"/>
      <c r="BL131" s="705"/>
      <c r="BM131" s="703">
        <v>350</v>
      </c>
      <c r="BN131" s="704"/>
      <c r="BO131" s="704"/>
      <c r="BP131" s="704"/>
      <c r="BQ131" s="704"/>
      <c r="BR131" s="704"/>
      <c r="BS131" s="705"/>
      <c r="BT131" s="706"/>
      <c r="BU131" s="707"/>
      <c r="BV131" s="707"/>
      <c r="BW131" s="707"/>
      <c r="BX131" s="707"/>
      <c r="BY131" s="707"/>
      <c r="BZ131" s="708"/>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96"/>
      <c r="DQ131" s="96"/>
      <c r="DR131" s="96"/>
      <c r="DS131" s="96"/>
      <c r="DT131" s="96"/>
      <c r="DU131" s="96"/>
      <c r="DV131" s="96"/>
      <c r="DW131" s="96"/>
      <c r="DX131" s="96"/>
      <c r="DY131" s="96"/>
      <c r="DZ131" s="96"/>
    </row>
    <row r="132" spans="1:131" s="92" customFormat="1" ht="26.25" customHeight="1" x14ac:dyDescent="0.2">
      <c r="A132" s="709" t="s">
        <v>439</v>
      </c>
      <c r="B132" s="710"/>
      <c r="C132" s="710"/>
      <c r="D132" s="710"/>
      <c r="E132" s="710"/>
      <c r="F132" s="710"/>
      <c r="G132" s="710"/>
      <c r="H132" s="710"/>
      <c r="I132" s="710"/>
      <c r="J132" s="710"/>
      <c r="K132" s="710"/>
      <c r="L132" s="710"/>
      <c r="M132" s="710"/>
      <c r="N132" s="710"/>
      <c r="O132" s="710"/>
      <c r="P132" s="710"/>
      <c r="Q132" s="710"/>
      <c r="R132" s="710"/>
      <c r="S132" s="710"/>
      <c r="T132" s="710"/>
      <c r="U132" s="710"/>
      <c r="V132" s="713" t="s">
        <v>440</v>
      </c>
      <c r="W132" s="713"/>
      <c r="X132" s="713"/>
      <c r="Y132" s="713"/>
      <c r="Z132" s="714"/>
      <c r="AA132" s="715">
        <v>5.0388854780000001</v>
      </c>
      <c r="AB132" s="716"/>
      <c r="AC132" s="716"/>
      <c r="AD132" s="716"/>
      <c r="AE132" s="717"/>
      <c r="AF132" s="718">
        <v>5.0304624010000003</v>
      </c>
      <c r="AG132" s="716"/>
      <c r="AH132" s="716"/>
      <c r="AI132" s="716"/>
      <c r="AJ132" s="717"/>
      <c r="AK132" s="718">
        <v>5.7721491680000003</v>
      </c>
      <c r="AL132" s="716"/>
      <c r="AM132" s="716"/>
      <c r="AN132" s="716"/>
      <c r="AO132" s="717"/>
      <c r="AP132" s="719"/>
      <c r="AQ132" s="720"/>
      <c r="AR132" s="720"/>
      <c r="AS132" s="720"/>
      <c r="AT132" s="721"/>
      <c r="AU132" s="120"/>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7"/>
      <c r="BT132" s="96"/>
      <c r="BU132" s="96"/>
      <c r="BV132" s="96"/>
      <c r="BW132" s="96"/>
      <c r="BX132" s="96"/>
      <c r="BY132" s="96"/>
      <c r="BZ132" s="96"/>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96"/>
      <c r="DQ132" s="96"/>
      <c r="DR132" s="96"/>
      <c r="DS132" s="96"/>
      <c r="DT132" s="96"/>
      <c r="DU132" s="96"/>
      <c r="DV132" s="96"/>
      <c r="DW132" s="96"/>
      <c r="DX132" s="96"/>
      <c r="DY132" s="96"/>
      <c r="DZ132" s="96"/>
    </row>
    <row r="133" spans="1:131" s="92" customFormat="1" ht="26.25" customHeight="1" thickBot="1" x14ac:dyDescent="0.25">
      <c r="A133" s="711"/>
      <c r="B133" s="712"/>
      <c r="C133" s="712"/>
      <c r="D133" s="712"/>
      <c r="E133" s="712"/>
      <c r="F133" s="712"/>
      <c r="G133" s="712"/>
      <c r="H133" s="712"/>
      <c r="I133" s="712"/>
      <c r="J133" s="712"/>
      <c r="K133" s="712"/>
      <c r="L133" s="712"/>
      <c r="M133" s="712"/>
      <c r="N133" s="712"/>
      <c r="O133" s="712"/>
      <c r="P133" s="712"/>
      <c r="Q133" s="712"/>
      <c r="R133" s="712"/>
      <c r="S133" s="712"/>
      <c r="T133" s="712"/>
      <c r="U133" s="712"/>
      <c r="V133" s="692" t="s">
        <v>441</v>
      </c>
      <c r="W133" s="692"/>
      <c r="X133" s="692"/>
      <c r="Y133" s="692"/>
      <c r="Z133" s="693"/>
      <c r="AA133" s="694">
        <v>4.9000000000000004</v>
      </c>
      <c r="AB133" s="695"/>
      <c r="AC133" s="695"/>
      <c r="AD133" s="695"/>
      <c r="AE133" s="696"/>
      <c r="AF133" s="694">
        <v>4.9000000000000004</v>
      </c>
      <c r="AG133" s="695"/>
      <c r="AH133" s="695"/>
      <c r="AI133" s="695"/>
      <c r="AJ133" s="696"/>
      <c r="AK133" s="694">
        <v>5.2</v>
      </c>
      <c r="AL133" s="695"/>
      <c r="AM133" s="695"/>
      <c r="AN133" s="695"/>
      <c r="AO133" s="696"/>
      <c r="AP133" s="697"/>
      <c r="AQ133" s="698"/>
      <c r="AR133" s="698"/>
      <c r="AS133" s="698"/>
      <c r="AT133" s="699"/>
      <c r="AU133" s="96"/>
      <c r="AV133" s="96"/>
      <c r="AW133" s="96"/>
      <c r="AX133" s="96"/>
      <c r="AY133" s="96"/>
      <c r="AZ133" s="96"/>
      <c r="BA133" s="96"/>
      <c r="BB133" s="96"/>
      <c r="BC133" s="96"/>
      <c r="BD133" s="96"/>
      <c r="BE133" s="96"/>
      <c r="BF133" s="96"/>
      <c r="BG133" s="96"/>
      <c r="BH133" s="96"/>
      <c r="BI133" s="96"/>
      <c r="BJ133" s="96"/>
      <c r="BK133" s="96"/>
      <c r="BL133" s="96"/>
      <c r="BM133" s="96"/>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96"/>
      <c r="DQ133" s="96"/>
      <c r="DR133" s="96"/>
      <c r="DS133" s="96"/>
      <c r="DT133" s="96"/>
      <c r="DU133" s="96"/>
      <c r="DV133" s="96"/>
      <c r="DW133" s="96"/>
      <c r="DX133" s="96"/>
      <c r="DY133" s="96"/>
      <c r="DZ133" s="96"/>
    </row>
    <row r="134" spans="1:131" ht="11.25" customHeight="1" x14ac:dyDescent="0.2">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96"/>
      <c r="AV134" s="96"/>
      <c r="AW134" s="96"/>
      <c r="AX134" s="96"/>
      <c r="AY134" s="96"/>
      <c r="AZ134" s="96"/>
      <c r="BA134" s="96"/>
      <c r="BB134" s="96"/>
      <c r="BC134" s="96"/>
      <c r="BD134" s="96"/>
      <c r="BE134" s="96"/>
      <c r="BF134" s="96"/>
      <c r="BG134" s="96"/>
      <c r="BH134" s="96"/>
      <c r="BI134" s="96"/>
      <c r="BJ134" s="96"/>
      <c r="BK134" s="96"/>
      <c r="BL134" s="96"/>
      <c r="BM134" s="96"/>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96"/>
      <c r="DQ134" s="96"/>
      <c r="DR134" s="96"/>
      <c r="DS134" s="96"/>
      <c r="DT134" s="96"/>
      <c r="DU134" s="96"/>
      <c r="DV134" s="96"/>
      <c r="DW134" s="96"/>
      <c r="DX134" s="96"/>
      <c r="DY134" s="96"/>
      <c r="DZ134" s="96"/>
      <c r="EA134" s="92"/>
    </row>
    <row r="135" spans="1:131" ht="14" hidden="1" x14ac:dyDescent="0.2">
      <c r="AU135" s="121"/>
      <c r="AV135" s="121"/>
      <c r="AW135" s="121"/>
      <c r="AX135" s="121"/>
      <c r="AY135" s="121"/>
      <c r="AZ135" s="121"/>
      <c r="BA135" s="121"/>
      <c r="BB135" s="121"/>
      <c r="BC135" s="121"/>
      <c r="BD135" s="121"/>
      <c r="BE135" s="121"/>
      <c r="BF135" s="121"/>
      <c r="BG135" s="121"/>
      <c r="BH135" s="121"/>
      <c r="BI135" s="121"/>
      <c r="BJ135" s="121"/>
      <c r="BK135" s="121"/>
      <c r="BL135" s="121"/>
      <c r="BM135" s="121"/>
      <c r="BN135" s="121"/>
      <c r="BO135" s="121"/>
      <c r="BP135" s="121"/>
      <c r="BQ135" s="121"/>
      <c r="BR135" s="121"/>
      <c r="BS135" s="121"/>
      <c r="BT135" s="121"/>
      <c r="BU135" s="121"/>
      <c r="BV135" s="121"/>
      <c r="BW135" s="121"/>
      <c r="BX135" s="121"/>
      <c r="BY135" s="121"/>
      <c r="BZ135" s="121"/>
      <c r="CA135" s="121"/>
      <c r="CB135" s="121"/>
      <c r="CC135" s="121"/>
      <c r="CD135" s="121"/>
      <c r="CE135" s="121"/>
      <c r="CF135" s="121"/>
      <c r="CG135" s="121"/>
      <c r="CH135" s="121"/>
      <c r="CI135" s="121"/>
      <c r="CJ135" s="121"/>
      <c r="CK135" s="121"/>
      <c r="CL135" s="121"/>
      <c r="CM135" s="121"/>
      <c r="CN135" s="121"/>
      <c r="CO135" s="121"/>
      <c r="CP135" s="121"/>
      <c r="CQ135" s="121"/>
      <c r="CR135" s="121"/>
      <c r="CS135" s="121"/>
      <c r="CT135" s="121"/>
      <c r="CU135" s="121"/>
      <c r="CV135" s="121"/>
      <c r="CW135" s="121"/>
      <c r="CX135" s="121"/>
      <c r="CY135" s="121"/>
      <c r="CZ135" s="121"/>
      <c r="DA135" s="121"/>
      <c r="DB135" s="121"/>
      <c r="DC135" s="121"/>
      <c r="DD135" s="121"/>
      <c r="DE135" s="121"/>
      <c r="DF135" s="121"/>
      <c r="DG135" s="121"/>
      <c r="DH135" s="121"/>
      <c r="DI135" s="121"/>
      <c r="DJ135" s="121"/>
      <c r="DK135" s="121"/>
      <c r="DL135" s="121"/>
      <c r="DM135" s="121"/>
      <c r="DN135" s="121"/>
      <c r="DO135" s="121"/>
      <c r="DP135" s="121"/>
      <c r="DQ135" s="121"/>
      <c r="DR135" s="121"/>
      <c r="DS135" s="121"/>
      <c r="DT135" s="121"/>
      <c r="DU135" s="121"/>
      <c r="DV135" s="121"/>
      <c r="DW135" s="121"/>
      <c r="DX135" s="121"/>
      <c r="DY135" s="121"/>
      <c r="DZ135" s="121"/>
    </row>
  </sheetData>
  <sheetProtection algorithmName="SHA-512" hashValue="qr28f7GEnlIucbtwdVtECd3k60IZw3pSwOO38ZW9Y0xLL7zH3fYnDRKTXklkA/Kzvgwt5Uf//OppkCGU4tFemw==" saltValue="jOn/VVOBIhnLoMp3VmBa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DF6D5-DCD0-473C-80E6-6D70626CA7E9}">
  <sheetPr>
    <pageSetUpPr fitToPage="1"/>
  </sheetPr>
  <dimension ref="A1:DQ105"/>
  <sheetViews>
    <sheetView showGridLines="0" view="pageBreakPreview" topLeftCell="W1" zoomScale="90" zoomScaleNormal="85" zoomScaleSheetLayoutView="90" workbookViewId="0"/>
  </sheetViews>
  <sheetFormatPr defaultColWidth="0" defaultRowHeight="13.5" customHeight="1" zeroHeight="1" x14ac:dyDescent="0.2"/>
  <cols>
    <col min="1" max="120" width="2.7265625" style="5" customWidth="1"/>
    <col min="121" max="121" width="0" style="6" hidden="1" customWidth="1"/>
    <col min="122" max="16384" width="9" style="6" hidden="1"/>
  </cols>
  <sheetData>
    <row r="1" spans="1:120" ht="13"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6"/>
    </row>
    <row r="17" spans="119:120" ht="13" x14ac:dyDescent="0.2">
      <c r="DP17" s="6"/>
    </row>
    <row r="18" spans="119:120" ht="13" x14ac:dyDescent="0.2"/>
    <row r="19" spans="119:120" ht="13" x14ac:dyDescent="0.2"/>
    <row r="20" spans="119:120" ht="13" x14ac:dyDescent="0.2">
      <c r="DO20" s="6"/>
      <c r="DP20" s="6"/>
    </row>
    <row r="21" spans="119:120" ht="13" x14ac:dyDescent="0.2">
      <c r="DP21" s="6"/>
    </row>
    <row r="22" spans="119:120" ht="13" x14ac:dyDescent="0.2"/>
    <row r="23" spans="119:120" ht="13" x14ac:dyDescent="0.2">
      <c r="DO23" s="6"/>
      <c r="DP23" s="6"/>
    </row>
    <row r="24" spans="119:120" ht="13" x14ac:dyDescent="0.2">
      <c r="DP24" s="6"/>
    </row>
    <row r="25" spans="119:120" ht="13" x14ac:dyDescent="0.2">
      <c r="DP25" s="6"/>
    </row>
    <row r="26" spans="119:120" ht="13" x14ac:dyDescent="0.2">
      <c r="DO26" s="6"/>
      <c r="DP26" s="6"/>
    </row>
    <row r="27" spans="119:120" ht="13" x14ac:dyDescent="0.2"/>
    <row r="28" spans="119:120" ht="13" x14ac:dyDescent="0.2">
      <c r="DO28" s="6"/>
      <c r="DP28" s="6"/>
    </row>
    <row r="29" spans="119:120" ht="13" x14ac:dyDescent="0.2">
      <c r="DP29" s="6"/>
    </row>
    <row r="30" spans="119:120" ht="13" x14ac:dyDescent="0.2"/>
    <row r="31" spans="119:120" ht="13" x14ac:dyDescent="0.2">
      <c r="DO31" s="6"/>
      <c r="DP31" s="6"/>
    </row>
    <row r="32" spans="119:120" ht="13" x14ac:dyDescent="0.2"/>
    <row r="33" spans="98:120" ht="13" x14ac:dyDescent="0.2">
      <c r="DO33" s="6"/>
      <c r="DP33" s="6"/>
    </row>
    <row r="34" spans="98:120" ht="13" x14ac:dyDescent="0.2">
      <c r="DM34" s="6"/>
    </row>
    <row r="35" spans="98:120" ht="13" x14ac:dyDescent="0.2">
      <c r="CT35" s="6"/>
      <c r="CU35" s="6"/>
      <c r="CV35" s="6"/>
      <c r="CY35" s="6"/>
      <c r="CZ35" s="6"/>
      <c r="DA35" s="6"/>
      <c r="DD35" s="6"/>
      <c r="DE35" s="6"/>
      <c r="DF35" s="6"/>
      <c r="DI35" s="6"/>
      <c r="DJ35" s="6"/>
      <c r="DK35" s="6"/>
      <c r="DM35" s="6"/>
      <c r="DN35" s="6"/>
      <c r="DO35" s="6"/>
      <c r="DP35" s="6"/>
    </row>
    <row r="36" spans="98:120" ht="13" x14ac:dyDescent="0.2"/>
    <row r="37" spans="98:120" ht="13" x14ac:dyDescent="0.2">
      <c r="CW37" s="6"/>
      <c r="DB37" s="6"/>
      <c r="DG37" s="6"/>
      <c r="DL37" s="6"/>
      <c r="DP37" s="6"/>
    </row>
    <row r="38" spans="98:120" ht="13" x14ac:dyDescent="0.2">
      <c r="CT38" s="6"/>
      <c r="CU38" s="6"/>
      <c r="CV38" s="6"/>
      <c r="CW38" s="6"/>
      <c r="CY38" s="6"/>
      <c r="CZ38" s="6"/>
      <c r="DA38" s="6"/>
      <c r="DB38" s="6"/>
      <c r="DD38" s="6"/>
      <c r="DE38" s="6"/>
      <c r="DF38" s="6"/>
      <c r="DG38" s="6"/>
      <c r="DI38" s="6"/>
      <c r="DJ38" s="6"/>
      <c r="DK38" s="6"/>
      <c r="DL38" s="6"/>
      <c r="DN38" s="6"/>
      <c r="DO38" s="6"/>
      <c r="DP38" s="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6"/>
      <c r="DO49" s="6"/>
      <c r="DP49" s="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6"/>
      <c r="CS63" s="6"/>
      <c r="CX63" s="6"/>
      <c r="DC63" s="6"/>
      <c r="DH63" s="6"/>
    </row>
    <row r="64" spans="22:120" ht="13" x14ac:dyDescent="0.2">
      <c r="V64" s="6"/>
    </row>
    <row r="65" spans="15:120" ht="13"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 x14ac:dyDescent="0.2">
      <c r="Q66" s="6"/>
      <c r="S66" s="6"/>
      <c r="U66" s="6"/>
      <c r="DM66" s="6"/>
    </row>
    <row r="67" spans="15:120" ht="13" x14ac:dyDescent="0.2">
      <c r="O67" s="6"/>
      <c r="P67" s="6"/>
      <c r="R67" s="6"/>
      <c r="T67" s="6"/>
      <c r="Y67" s="6"/>
      <c r="CT67" s="6"/>
      <c r="CV67" s="6"/>
      <c r="CW67" s="6"/>
      <c r="CY67" s="6"/>
      <c r="DA67" s="6"/>
      <c r="DB67" s="6"/>
      <c r="DD67" s="6"/>
      <c r="DF67" s="6"/>
      <c r="DG67" s="6"/>
      <c r="DI67" s="6"/>
      <c r="DK67" s="6"/>
      <c r="DL67" s="6"/>
      <c r="DN67" s="6"/>
      <c r="DO67" s="6"/>
      <c r="DP67" s="6"/>
    </row>
    <row r="68" spans="15:120" ht="13" x14ac:dyDescent="0.2"/>
    <row r="69" spans="15:120" ht="13" x14ac:dyDescent="0.2"/>
    <row r="70" spans="15:120" ht="13" x14ac:dyDescent="0.2"/>
    <row r="71" spans="15:120" ht="13" x14ac:dyDescent="0.2"/>
    <row r="72" spans="15:120" ht="13" x14ac:dyDescent="0.2">
      <c r="DP72" s="6"/>
    </row>
    <row r="73" spans="15:120" ht="13" x14ac:dyDescent="0.2">
      <c r="DP73" s="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6"/>
      <c r="CX96" s="6"/>
      <c r="DC96" s="6"/>
      <c r="DH96" s="6"/>
    </row>
    <row r="97" spans="24:120" ht="13" x14ac:dyDescent="0.2">
      <c r="CS97" s="6"/>
      <c r="CX97" s="6"/>
      <c r="DC97" s="6"/>
      <c r="DH97" s="6"/>
      <c r="DP97" s="5" t="s">
        <v>15</v>
      </c>
    </row>
    <row r="98" spans="24:120" ht="13" hidden="1" x14ac:dyDescent="0.2">
      <c r="CS98" s="6"/>
      <c r="CX98" s="6"/>
      <c r="DC98" s="6"/>
      <c r="DH98" s="6"/>
    </row>
    <row r="99" spans="24:120" ht="13"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 hidden="1" x14ac:dyDescent="0.2">
      <c r="CT103" s="6"/>
      <c r="CV103" s="6"/>
      <c r="CW103" s="6"/>
      <c r="CY103" s="6"/>
      <c r="DA103" s="6"/>
      <c r="DB103" s="6"/>
      <c r="DD103" s="6"/>
      <c r="DF103" s="6"/>
      <c r="DG103" s="6"/>
      <c r="DI103" s="6"/>
      <c r="DK103" s="6"/>
      <c r="DL103" s="6"/>
      <c r="DM103" s="6"/>
      <c r="DN103" s="6"/>
      <c r="DO103" s="6"/>
      <c r="DP103" s="6"/>
    </row>
    <row r="104" spans="24:120" ht="13"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NfMTbxsXntqCQpOph8SqbMUPNro3jLoWOeEGuEVxai6Rhg2ervXzL4/T/CFVB2zmNtRbpfYsqXqNBHQSwaN36A==" saltValue="if/A07wMlN3Cf3bQLmVg6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697AC-5E86-4721-9A83-4EC90960AA1D}">
  <sheetPr>
    <pageSetUpPr fitToPage="1"/>
  </sheetPr>
  <dimension ref="A1:DL89"/>
  <sheetViews>
    <sheetView showGridLines="0" topLeftCell="G10" zoomScale="80" zoomScaleNormal="80" zoomScaleSheetLayoutView="55" workbookViewId="0"/>
  </sheetViews>
  <sheetFormatPr defaultColWidth="0" defaultRowHeight="13.5" customHeight="1" zeroHeight="1" x14ac:dyDescent="0.2"/>
  <cols>
    <col min="1" max="116" width="2.6328125" style="5" customWidth="1"/>
    <col min="117" max="16384" width="9" style="6" hidden="1"/>
  </cols>
  <sheetData>
    <row r="1" spans="2:116" ht="13"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 x14ac:dyDescent="0.2"/>
    <row r="3" spans="2:116" ht="13" x14ac:dyDescent="0.2"/>
    <row r="4" spans="2:116" ht="13"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 x14ac:dyDescent="0.2"/>
    <row r="20" spans="9:116" ht="13" x14ac:dyDescent="0.2"/>
    <row r="21" spans="9:116" ht="13" x14ac:dyDescent="0.2">
      <c r="DL21" s="6"/>
    </row>
    <row r="22" spans="9:116" ht="13" x14ac:dyDescent="0.2">
      <c r="DI22" s="6"/>
      <c r="DJ22" s="6"/>
      <c r="DK22" s="6"/>
      <c r="DL22" s="6"/>
    </row>
    <row r="23" spans="9:116" ht="13" x14ac:dyDescent="0.2">
      <c r="CY23" s="6"/>
      <c r="CZ23" s="6"/>
      <c r="DA23" s="6"/>
      <c r="DB23" s="6"/>
      <c r="DC23" s="6"/>
      <c r="DD23" s="6"/>
      <c r="DE23" s="6"/>
      <c r="DF23" s="6"/>
      <c r="DG23" s="6"/>
      <c r="DH23" s="6"/>
      <c r="DI23" s="6"/>
      <c r="DJ23" s="6"/>
      <c r="DK23" s="6"/>
      <c r="DL23" s="6"/>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6"/>
      <c r="DA35" s="6"/>
      <c r="DB35" s="6"/>
      <c r="DC35" s="6"/>
      <c r="DD35" s="6"/>
      <c r="DE35" s="6"/>
      <c r="DF35" s="6"/>
      <c r="DG35" s="6"/>
      <c r="DH35" s="6"/>
      <c r="DI35" s="6"/>
      <c r="DJ35" s="6"/>
      <c r="DK35" s="6"/>
      <c r="DL35" s="6"/>
    </row>
    <row r="36" spans="15:116" ht="13" x14ac:dyDescent="0.2"/>
    <row r="37" spans="15:116" ht="13" x14ac:dyDescent="0.2">
      <c r="DL37" s="6"/>
    </row>
    <row r="38" spans="15:116" ht="13" x14ac:dyDescent="0.2">
      <c r="DI38" s="6"/>
      <c r="DJ38" s="6"/>
      <c r="DK38" s="6"/>
      <c r="DL38" s="6"/>
    </row>
    <row r="39" spans="15:116" ht="13" x14ac:dyDescent="0.2"/>
    <row r="40" spans="15:116" ht="13" x14ac:dyDescent="0.2"/>
    <row r="41" spans="15:116" ht="13" x14ac:dyDescent="0.2"/>
    <row r="42" spans="15:116" ht="13" x14ac:dyDescent="0.2"/>
    <row r="43" spans="15:116" ht="13"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 x14ac:dyDescent="0.2">
      <c r="DL44" s="6"/>
    </row>
    <row r="45" spans="15:116" ht="13" x14ac:dyDescent="0.2"/>
    <row r="46" spans="15:116" ht="13" x14ac:dyDescent="0.2">
      <c r="DA46" s="6"/>
      <c r="DB46" s="6"/>
      <c r="DC46" s="6"/>
      <c r="DD46" s="6"/>
      <c r="DE46" s="6"/>
      <c r="DF46" s="6"/>
      <c r="DG46" s="6"/>
      <c r="DH46" s="6"/>
      <c r="DI46" s="6"/>
      <c r="DJ46" s="6"/>
      <c r="DK46" s="6"/>
      <c r="DL46" s="6"/>
    </row>
    <row r="47" spans="15:116" ht="13" x14ac:dyDescent="0.2"/>
    <row r="48" spans="15:116" ht="13" x14ac:dyDescent="0.2"/>
    <row r="49" spans="104:116" ht="13" x14ac:dyDescent="0.2"/>
    <row r="50" spans="104:116" ht="13" x14ac:dyDescent="0.2">
      <c r="CZ50" s="6"/>
      <c r="DA50" s="6"/>
      <c r="DB50" s="6"/>
      <c r="DC50" s="6"/>
      <c r="DD50" s="6"/>
      <c r="DE50" s="6"/>
      <c r="DF50" s="6"/>
      <c r="DG50" s="6"/>
      <c r="DH50" s="6"/>
      <c r="DI50" s="6"/>
      <c r="DJ50" s="6"/>
      <c r="DK50" s="6"/>
      <c r="DL50" s="6"/>
    </row>
    <row r="51" spans="104:116" ht="13" x14ac:dyDescent="0.2"/>
    <row r="52" spans="104:116" ht="13" x14ac:dyDescent="0.2"/>
    <row r="53" spans="104:116" ht="13" x14ac:dyDescent="0.2">
      <c r="DL53" s="6"/>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6"/>
      <c r="DD67" s="6"/>
      <c r="DE67" s="6"/>
      <c r="DF67" s="6"/>
      <c r="DG67" s="6"/>
      <c r="DH67" s="6"/>
      <c r="DI67" s="6"/>
      <c r="DJ67" s="6"/>
      <c r="DK67" s="6"/>
      <c r="DL67" s="6"/>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Lzpzq9JGGXShbRDKeWf2IHZARcY5tcfdeIGAfhvSCQbP/yG3r/8QpuXGJT6UGXSZDqO/k37aP04vSC8+yEjeQ==" saltValue="npgq+YUFAFc73O7fuv/mQ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253B2-8019-4F86-8739-A3E0FB4E6EEB}">
  <sheetPr>
    <pageSetUpPr fitToPage="1"/>
  </sheetPr>
  <dimension ref="A1:AZ73"/>
  <sheetViews>
    <sheetView showGridLines="0" view="pageBreakPreview" workbookViewId="0"/>
  </sheetViews>
  <sheetFormatPr defaultColWidth="0" defaultRowHeight="13.5" customHeight="1" zeroHeight="1" x14ac:dyDescent="0.2"/>
  <cols>
    <col min="1" max="36" width="2.453125" style="3" customWidth="1"/>
    <col min="37" max="44" width="17" style="3" customWidth="1"/>
    <col min="45" max="45" width="6.08984375" style="13" customWidth="1"/>
    <col min="46" max="46" width="3" style="12" customWidth="1"/>
    <col min="47" max="47" width="19.08984375" style="3" hidden="1" customWidth="1"/>
    <col min="48" max="52" width="12.6328125" style="3" hidden="1" customWidth="1"/>
    <col min="53" max="16384" width="8.6328125" style="3" hidden="1"/>
  </cols>
  <sheetData>
    <row r="1" spans="1:46" ht="13" x14ac:dyDescent="0.2">
      <c r="AS1" s="3"/>
      <c r="AT1" s="3"/>
    </row>
    <row r="2" spans="1:46" ht="13" x14ac:dyDescent="0.2">
      <c r="AS2" s="3"/>
      <c r="AT2" s="3"/>
    </row>
    <row r="3" spans="1:46" ht="13" x14ac:dyDescent="0.2">
      <c r="AS3" s="3"/>
      <c r="AT3" s="3"/>
    </row>
    <row r="4" spans="1:46" ht="13" x14ac:dyDescent="0.2">
      <c r="AS4" s="3"/>
      <c r="AT4" s="3"/>
    </row>
    <row r="5" spans="1:46" ht="16.5" x14ac:dyDescent="0.2">
      <c r="A5" s="18" t="s">
        <v>442</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ht="13" x14ac:dyDescent="0.2">
      <c r="A6" s="12"/>
      <c r="AK6" s="122" t="s">
        <v>443</v>
      </c>
      <c r="AL6" s="122"/>
      <c r="AM6" s="122"/>
      <c r="AN6" s="122"/>
    </row>
    <row r="7" spans="1:46" ht="13.5" customHeight="1" x14ac:dyDescent="0.2">
      <c r="A7" s="12"/>
      <c r="AK7" s="123"/>
      <c r="AL7" s="124"/>
      <c r="AM7" s="124"/>
      <c r="AN7" s="125"/>
      <c r="AO7" s="1103" t="s">
        <v>444</v>
      </c>
      <c r="AP7" s="126"/>
      <c r="AQ7" s="127" t="s">
        <v>445</v>
      </c>
      <c r="AR7" s="128"/>
    </row>
    <row r="8" spans="1:46" ht="13" x14ac:dyDescent="0.2">
      <c r="A8" s="12"/>
      <c r="AK8" s="129"/>
      <c r="AL8" s="130"/>
      <c r="AM8" s="130"/>
      <c r="AN8" s="131"/>
      <c r="AO8" s="1104"/>
      <c r="AP8" s="132" t="s">
        <v>446</v>
      </c>
      <c r="AQ8" s="133" t="s">
        <v>447</v>
      </c>
      <c r="AR8" s="134" t="s">
        <v>448</v>
      </c>
    </row>
    <row r="9" spans="1:46" ht="13" x14ac:dyDescent="0.2">
      <c r="A9" s="12"/>
      <c r="AK9" s="1094" t="s">
        <v>449</v>
      </c>
      <c r="AL9" s="1095"/>
      <c r="AM9" s="1095"/>
      <c r="AN9" s="1096"/>
      <c r="AO9" s="135">
        <v>4855493</v>
      </c>
      <c r="AP9" s="135">
        <v>64420</v>
      </c>
      <c r="AQ9" s="136">
        <v>70597</v>
      </c>
      <c r="AR9" s="137">
        <v>-8.6999999999999993</v>
      </c>
    </row>
    <row r="10" spans="1:46" ht="13.5" customHeight="1" x14ac:dyDescent="0.2">
      <c r="A10" s="12"/>
      <c r="AK10" s="1094" t="s">
        <v>450</v>
      </c>
      <c r="AL10" s="1095"/>
      <c r="AM10" s="1095"/>
      <c r="AN10" s="1096"/>
      <c r="AO10" s="138">
        <v>821876</v>
      </c>
      <c r="AP10" s="138">
        <v>10904</v>
      </c>
      <c r="AQ10" s="139">
        <v>6273</v>
      </c>
      <c r="AR10" s="140">
        <v>73.8</v>
      </c>
    </row>
    <row r="11" spans="1:46" ht="13.5" customHeight="1" x14ac:dyDescent="0.2">
      <c r="A11" s="12"/>
      <c r="AK11" s="1094" t="s">
        <v>451</v>
      </c>
      <c r="AL11" s="1095"/>
      <c r="AM11" s="1095"/>
      <c r="AN11" s="1096"/>
      <c r="AO11" s="138">
        <v>512</v>
      </c>
      <c r="AP11" s="138">
        <v>7</v>
      </c>
      <c r="AQ11" s="139">
        <v>1314</v>
      </c>
      <c r="AR11" s="140">
        <v>-99.5</v>
      </c>
    </row>
    <row r="12" spans="1:46" ht="13.5" customHeight="1" x14ac:dyDescent="0.2">
      <c r="A12" s="12"/>
      <c r="AK12" s="1094" t="s">
        <v>452</v>
      </c>
      <c r="AL12" s="1095"/>
      <c r="AM12" s="1095"/>
      <c r="AN12" s="1096"/>
      <c r="AO12" s="138" t="s">
        <v>453</v>
      </c>
      <c r="AP12" s="138" t="s">
        <v>453</v>
      </c>
      <c r="AQ12" s="139">
        <v>3</v>
      </c>
      <c r="AR12" s="140" t="s">
        <v>453</v>
      </c>
    </row>
    <row r="13" spans="1:46" ht="13.5" customHeight="1" x14ac:dyDescent="0.2">
      <c r="A13" s="12"/>
      <c r="AK13" s="1094" t="s">
        <v>454</v>
      </c>
      <c r="AL13" s="1095"/>
      <c r="AM13" s="1095"/>
      <c r="AN13" s="1096"/>
      <c r="AO13" s="138">
        <v>248328</v>
      </c>
      <c r="AP13" s="138">
        <v>3295</v>
      </c>
      <c r="AQ13" s="139">
        <v>2424</v>
      </c>
      <c r="AR13" s="140">
        <v>35.9</v>
      </c>
    </row>
    <row r="14" spans="1:46" ht="13.5" customHeight="1" x14ac:dyDescent="0.2">
      <c r="A14" s="12"/>
      <c r="AK14" s="1094" t="s">
        <v>455</v>
      </c>
      <c r="AL14" s="1095"/>
      <c r="AM14" s="1095"/>
      <c r="AN14" s="1096"/>
      <c r="AO14" s="138">
        <v>154747</v>
      </c>
      <c r="AP14" s="138">
        <v>2053</v>
      </c>
      <c r="AQ14" s="139">
        <v>1774</v>
      </c>
      <c r="AR14" s="140">
        <v>15.7</v>
      </c>
    </row>
    <row r="15" spans="1:46" ht="13.5" customHeight="1" x14ac:dyDescent="0.2">
      <c r="A15" s="12"/>
      <c r="AK15" s="1097" t="s">
        <v>456</v>
      </c>
      <c r="AL15" s="1098"/>
      <c r="AM15" s="1098"/>
      <c r="AN15" s="1099"/>
      <c r="AO15" s="138">
        <v>-261907</v>
      </c>
      <c r="AP15" s="138">
        <v>-3475</v>
      </c>
      <c r="AQ15" s="139">
        <v>-4858</v>
      </c>
      <c r="AR15" s="140">
        <v>-28.5</v>
      </c>
    </row>
    <row r="16" spans="1:46" ht="13" x14ac:dyDescent="0.2">
      <c r="A16" s="12"/>
      <c r="AK16" s="1097" t="s">
        <v>119</v>
      </c>
      <c r="AL16" s="1098"/>
      <c r="AM16" s="1098"/>
      <c r="AN16" s="1099"/>
      <c r="AO16" s="138">
        <v>5819049</v>
      </c>
      <c r="AP16" s="138">
        <v>77203</v>
      </c>
      <c r="AQ16" s="139">
        <v>77526</v>
      </c>
      <c r="AR16" s="140">
        <v>-0.4</v>
      </c>
    </row>
    <row r="17" spans="1:46" ht="13" x14ac:dyDescent="0.2">
      <c r="A17" s="12"/>
    </row>
    <row r="18" spans="1:46" ht="13" x14ac:dyDescent="0.2">
      <c r="A18" s="12"/>
      <c r="AQ18" s="141"/>
      <c r="AR18" s="141"/>
    </row>
    <row r="19" spans="1:46" ht="13" x14ac:dyDescent="0.2">
      <c r="A19" s="12"/>
      <c r="AK19" s="3" t="s">
        <v>457</v>
      </c>
    </row>
    <row r="20" spans="1:46" ht="13" x14ac:dyDescent="0.2">
      <c r="A20" s="12"/>
      <c r="AK20" s="142"/>
      <c r="AL20" s="143"/>
      <c r="AM20" s="143"/>
      <c r="AN20" s="144"/>
      <c r="AO20" s="145" t="s">
        <v>458</v>
      </c>
      <c r="AP20" s="146" t="s">
        <v>459</v>
      </c>
      <c r="AQ20" s="147" t="s">
        <v>460</v>
      </c>
      <c r="AR20" s="148"/>
    </row>
    <row r="21" spans="1:46" s="122" customFormat="1" ht="13" x14ac:dyDescent="0.2">
      <c r="A21" s="149"/>
      <c r="AK21" s="1100" t="s">
        <v>461</v>
      </c>
      <c r="AL21" s="1101"/>
      <c r="AM21" s="1101"/>
      <c r="AN21" s="1102"/>
      <c r="AO21" s="150">
        <v>7.67</v>
      </c>
      <c r="AP21" s="151">
        <v>7.31</v>
      </c>
      <c r="AQ21" s="152">
        <v>0.36</v>
      </c>
      <c r="AS21" s="153"/>
      <c r="AT21" s="149"/>
    </row>
    <row r="22" spans="1:46" s="122" customFormat="1" ht="13" x14ac:dyDescent="0.2">
      <c r="A22" s="149"/>
      <c r="AK22" s="1100" t="s">
        <v>462</v>
      </c>
      <c r="AL22" s="1101"/>
      <c r="AM22" s="1101"/>
      <c r="AN22" s="1102"/>
      <c r="AO22" s="154">
        <v>94.7</v>
      </c>
      <c r="AP22" s="155">
        <v>98.5</v>
      </c>
      <c r="AQ22" s="156">
        <v>-3.8</v>
      </c>
      <c r="AR22" s="141"/>
      <c r="AS22" s="153"/>
      <c r="AT22" s="149"/>
    </row>
    <row r="23" spans="1:46" s="122" customFormat="1" ht="13" x14ac:dyDescent="0.2">
      <c r="A23" s="149"/>
      <c r="AP23" s="141"/>
      <c r="AQ23" s="141"/>
      <c r="AR23" s="141"/>
      <c r="AS23" s="153"/>
      <c r="AT23" s="149"/>
    </row>
    <row r="24" spans="1:46" s="122" customFormat="1" ht="13" x14ac:dyDescent="0.2">
      <c r="A24" s="149"/>
      <c r="AP24" s="141"/>
      <c r="AQ24" s="141"/>
      <c r="AR24" s="141"/>
      <c r="AS24" s="153"/>
      <c r="AT24" s="149"/>
    </row>
    <row r="25" spans="1:46" s="122" customFormat="1" ht="13" x14ac:dyDescent="0.2">
      <c r="A25" s="157"/>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9"/>
      <c r="AQ25" s="159"/>
      <c r="AR25" s="159"/>
      <c r="AS25" s="160"/>
      <c r="AT25" s="149"/>
    </row>
    <row r="26" spans="1:46" s="122" customFormat="1" ht="13" x14ac:dyDescent="0.2">
      <c r="A26" s="122" t="s">
        <v>463</v>
      </c>
      <c r="AP26" s="141"/>
      <c r="AQ26" s="141"/>
      <c r="AR26" s="141"/>
    </row>
    <row r="27" spans="1:46" ht="13" x14ac:dyDescent="0.2">
      <c r="A27" s="161"/>
      <c r="AS27" s="3"/>
      <c r="AT27" s="3"/>
    </row>
    <row r="28" spans="1:46" ht="16.5" x14ac:dyDescent="0.2">
      <c r="A28" s="18" t="s">
        <v>464</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2"/>
    </row>
    <row r="29" spans="1:46" ht="13" x14ac:dyDescent="0.2">
      <c r="A29" s="12"/>
      <c r="AK29" s="122" t="s">
        <v>465</v>
      </c>
      <c r="AL29" s="122"/>
      <c r="AM29" s="122"/>
      <c r="AN29" s="122"/>
      <c r="AS29" s="163"/>
    </row>
    <row r="30" spans="1:46" ht="13.5" customHeight="1" x14ac:dyDescent="0.2">
      <c r="A30" s="12"/>
      <c r="AK30" s="123"/>
      <c r="AL30" s="124"/>
      <c r="AM30" s="124"/>
      <c r="AN30" s="125"/>
      <c r="AO30" s="1103" t="s">
        <v>444</v>
      </c>
      <c r="AP30" s="126"/>
      <c r="AQ30" s="127" t="s">
        <v>445</v>
      </c>
      <c r="AR30" s="128"/>
    </row>
    <row r="31" spans="1:46" ht="13" x14ac:dyDescent="0.2">
      <c r="A31" s="12"/>
      <c r="AK31" s="129"/>
      <c r="AL31" s="130"/>
      <c r="AM31" s="130"/>
      <c r="AN31" s="131"/>
      <c r="AO31" s="1104"/>
      <c r="AP31" s="132" t="s">
        <v>446</v>
      </c>
      <c r="AQ31" s="133" t="s">
        <v>447</v>
      </c>
      <c r="AR31" s="134" t="s">
        <v>448</v>
      </c>
    </row>
    <row r="32" spans="1:46" ht="27" customHeight="1" x14ac:dyDescent="0.2">
      <c r="A32" s="12"/>
      <c r="AK32" s="1083" t="s">
        <v>466</v>
      </c>
      <c r="AL32" s="1084"/>
      <c r="AM32" s="1084"/>
      <c r="AN32" s="1085"/>
      <c r="AO32" s="164">
        <v>2112178</v>
      </c>
      <c r="AP32" s="164">
        <v>28023</v>
      </c>
      <c r="AQ32" s="165">
        <v>38968</v>
      </c>
      <c r="AR32" s="166">
        <v>-28.1</v>
      </c>
    </row>
    <row r="33" spans="1:46" ht="13.5" customHeight="1" x14ac:dyDescent="0.2">
      <c r="A33" s="12"/>
      <c r="AK33" s="1083" t="s">
        <v>467</v>
      </c>
      <c r="AL33" s="1084"/>
      <c r="AM33" s="1084"/>
      <c r="AN33" s="1085"/>
      <c r="AO33" s="164" t="s">
        <v>453</v>
      </c>
      <c r="AP33" s="164" t="s">
        <v>453</v>
      </c>
      <c r="AQ33" s="165" t="s">
        <v>453</v>
      </c>
      <c r="AR33" s="166" t="s">
        <v>453</v>
      </c>
    </row>
    <row r="34" spans="1:46" ht="27" customHeight="1" x14ac:dyDescent="0.2">
      <c r="A34" s="12"/>
      <c r="AK34" s="1083" t="s">
        <v>468</v>
      </c>
      <c r="AL34" s="1084"/>
      <c r="AM34" s="1084"/>
      <c r="AN34" s="1085"/>
      <c r="AO34" s="164" t="s">
        <v>453</v>
      </c>
      <c r="AP34" s="164" t="s">
        <v>453</v>
      </c>
      <c r="AQ34" s="165">
        <v>58</v>
      </c>
      <c r="AR34" s="166" t="s">
        <v>453</v>
      </c>
    </row>
    <row r="35" spans="1:46" ht="27" customHeight="1" x14ac:dyDescent="0.2">
      <c r="A35" s="12"/>
      <c r="AK35" s="1083" t="s">
        <v>469</v>
      </c>
      <c r="AL35" s="1084"/>
      <c r="AM35" s="1084"/>
      <c r="AN35" s="1085"/>
      <c r="AO35" s="164">
        <v>383466</v>
      </c>
      <c r="AP35" s="164">
        <v>5088</v>
      </c>
      <c r="AQ35" s="165">
        <v>12321</v>
      </c>
      <c r="AR35" s="166">
        <v>-58.7</v>
      </c>
    </row>
    <row r="36" spans="1:46" ht="27" customHeight="1" x14ac:dyDescent="0.2">
      <c r="A36" s="12"/>
      <c r="AK36" s="1083" t="s">
        <v>470</v>
      </c>
      <c r="AL36" s="1084"/>
      <c r="AM36" s="1084"/>
      <c r="AN36" s="1085"/>
      <c r="AO36" s="164">
        <v>656636</v>
      </c>
      <c r="AP36" s="164">
        <v>8712</v>
      </c>
      <c r="AQ36" s="165">
        <v>1771</v>
      </c>
      <c r="AR36" s="166">
        <v>391.9</v>
      </c>
    </row>
    <row r="37" spans="1:46" ht="13.5" customHeight="1" x14ac:dyDescent="0.2">
      <c r="A37" s="12"/>
      <c r="AK37" s="1083" t="s">
        <v>471</v>
      </c>
      <c r="AL37" s="1084"/>
      <c r="AM37" s="1084"/>
      <c r="AN37" s="1085"/>
      <c r="AO37" s="164">
        <v>135064</v>
      </c>
      <c r="AP37" s="164">
        <v>1792</v>
      </c>
      <c r="AQ37" s="165">
        <v>588</v>
      </c>
      <c r="AR37" s="166">
        <v>204.8</v>
      </c>
    </row>
    <row r="38" spans="1:46" ht="27" customHeight="1" x14ac:dyDescent="0.2">
      <c r="A38" s="12"/>
      <c r="AK38" s="1080" t="s">
        <v>472</v>
      </c>
      <c r="AL38" s="1081"/>
      <c r="AM38" s="1081"/>
      <c r="AN38" s="1082"/>
      <c r="AO38" s="167">
        <v>533</v>
      </c>
      <c r="AP38" s="167">
        <v>7</v>
      </c>
      <c r="AQ38" s="168">
        <v>1</v>
      </c>
      <c r="AR38" s="156">
        <v>600</v>
      </c>
      <c r="AS38" s="163"/>
    </row>
    <row r="39" spans="1:46" ht="13" x14ac:dyDescent="0.2">
      <c r="A39" s="12"/>
      <c r="AK39" s="1080" t="s">
        <v>473</v>
      </c>
      <c r="AL39" s="1081"/>
      <c r="AM39" s="1081"/>
      <c r="AN39" s="1082"/>
      <c r="AO39" s="164">
        <v>-550101</v>
      </c>
      <c r="AP39" s="164">
        <v>-7298</v>
      </c>
      <c r="AQ39" s="165">
        <v>-5205</v>
      </c>
      <c r="AR39" s="166">
        <v>40.200000000000003</v>
      </c>
      <c r="AS39" s="163"/>
    </row>
    <row r="40" spans="1:46" ht="27" customHeight="1" x14ac:dyDescent="0.2">
      <c r="A40" s="12"/>
      <c r="AK40" s="1083" t="s">
        <v>474</v>
      </c>
      <c r="AL40" s="1084"/>
      <c r="AM40" s="1084"/>
      <c r="AN40" s="1085"/>
      <c r="AO40" s="164">
        <v>-1880493</v>
      </c>
      <c r="AP40" s="164">
        <v>-24949</v>
      </c>
      <c r="AQ40" s="165">
        <v>-35431</v>
      </c>
      <c r="AR40" s="166">
        <v>-29.6</v>
      </c>
      <c r="AS40" s="163"/>
    </row>
    <row r="41" spans="1:46" ht="13" x14ac:dyDescent="0.2">
      <c r="A41" s="12"/>
      <c r="AK41" s="1086" t="s">
        <v>243</v>
      </c>
      <c r="AL41" s="1087"/>
      <c r="AM41" s="1087"/>
      <c r="AN41" s="1088"/>
      <c r="AO41" s="164">
        <v>857283</v>
      </c>
      <c r="AP41" s="164">
        <v>11374</v>
      </c>
      <c r="AQ41" s="165">
        <v>13072</v>
      </c>
      <c r="AR41" s="166">
        <v>-13</v>
      </c>
      <c r="AS41" s="163"/>
    </row>
    <row r="42" spans="1:46" ht="13" x14ac:dyDescent="0.2">
      <c r="A42" s="12"/>
      <c r="AK42" s="169" t="s">
        <v>475</v>
      </c>
      <c r="AQ42" s="141"/>
      <c r="AR42" s="141"/>
      <c r="AS42" s="163"/>
    </row>
    <row r="43" spans="1:46" ht="13" x14ac:dyDescent="0.2">
      <c r="A43" s="12"/>
      <c r="AP43" s="170"/>
      <c r="AQ43" s="141"/>
      <c r="AS43" s="163"/>
    </row>
    <row r="44" spans="1:46" ht="13" x14ac:dyDescent="0.2">
      <c r="A44" s="12"/>
      <c r="AQ44" s="141"/>
    </row>
    <row r="45" spans="1:46" ht="13"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1"/>
      <c r="AR45" s="8"/>
      <c r="AS45" s="8"/>
      <c r="AT45" s="3"/>
    </row>
    <row r="46" spans="1:46" ht="13" x14ac:dyDescent="0.2">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2">
      <c r="A47" s="31" t="s">
        <v>476</v>
      </c>
    </row>
    <row r="48" spans="1:46" ht="13" x14ac:dyDescent="0.2">
      <c r="A48" s="12"/>
      <c r="AK48" s="172" t="s">
        <v>477</v>
      </c>
      <c r="AL48" s="172"/>
      <c r="AM48" s="172"/>
      <c r="AN48" s="172"/>
      <c r="AO48" s="172"/>
      <c r="AP48" s="172"/>
      <c r="AQ48" s="173"/>
      <c r="AR48" s="172"/>
    </row>
    <row r="49" spans="1:44" ht="13.5" customHeight="1" x14ac:dyDescent="0.2">
      <c r="A49" s="12"/>
      <c r="AK49" s="174"/>
      <c r="AL49" s="175"/>
      <c r="AM49" s="1089" t="s">
        <v>444</v>
      </c>
      <c r="AN49" s="1091" t="s">
        <v>478</v>
      </c>
      <c r="AO49" s="1092"/>
      <c r="AP49" s="1092"/>
      <c r="AQ49" s="1092"/>
      <c r="AR49" s="1093"/>
    </row>
    <row r="50" spans="1:44" ht="13" x14ac:dyDescent="0.2">
      <c r="A50" s="12"/>
      <c r="AK50" s="176"/>
      <c r="AL50" s="177"/>
      <c r="AM50" s="1090"/>
      <c r="AN50" s="178" t="s">
        <v>479</v>
      </c>
      <c r="AO50" s="179" t="s">
        <v>480</v>
      </c>
      <c r="AP50" s="180" t="s">
        <v>481</v>
      </c>
      <c r="AQ50" s="181" t="s">
        <v>482</v>
      </c>
      <c r="AR50" s="182" t="s">
        <v>483</v>
      </c>
    </row>
    <row r="51" spans="1:44" ht="13" x14ac:dyDescent="0.2">
      <c r="A51" s="12"/>
      <c r="AK51" s="174" t="s">
        <v>484</v>
      </c>
      <c r="AL51" s="175"/>
      <c r="AM51" s="183">
        <v>2430773</v>
      </c>
      <c r="AN51" s="184">
        <v>31472</v>
      </c>
      <c r="AO51" s="185">
        <v>-9.4</v>
      </c>
      <c r="AP51" s="186">
        <v>57295</v>
      </c>
      <c r="AQ51" s="187">
        <v>5.7</v>
      </c>
      <c r="AR51" s="188">
        <v>-15.1</v>
      </c>
    </row>
    <row r="52" spans="1:44" ht="13" x14ac:dyDescent="0.2">
      <c r="A52" s="12"/>
      <c r="AK52" s="189"/>
      <c r="AL52" s="190" t="s">
        <v>485</v>
      </c>
      <c r="AM52" s="191">
        <v>1657884</v>
      </c>
      <c r="AN52" s="192">
        <v>21465</v>
      </c>
      <c r="AO52" s="193">
        <v>-3.4</v>
      </c>
      <c r="AP52" s="194">
        <v>32771</v>
      </c>
      <c r="AQ52" s="195">
        <v>10.4</v>
      </c>
      <c r="AR52" s="196">
        <v>-13.8</v>
      </c>
    </row>
    <row r="53" spans="1:44" ht="13" x14ac:dyDescent="0.2">
      <c r="A53" s="12"/>
      <c r="AK53" s="174" t="s">
        <v>486</v>
      </c>
      <c r="AL53" s="175"/>
      <c r="AM53" s="183">
        <v>2672437</v>
      </c>
      <c r="AN53" s="184">
        <v>34879</v>
      </c>
      <c r="AO53" s="185">
        <v>10.8</v>
      </c>
      <c r="AP53" s="186">
        <v>54110</v>
      </c>
      <c r="AQ53" s="187">
        <v>-5.6</v>
      </c>
      <c r="AR53" s="188">
        <v>16.399999999999999</v>
      </c>
    </row>
    <row r="54" spans="1:44" ht="13" x14ac:dyDescent="0.2">
      <c r="A54" s="12"/>
      <c r="AK54" s="189"/>
      <c r="AL54" s="190" t="s">
        <v>485</v>
      </c>
      <c r="AM54" s="191">
        <v>1569266</v>
      </c>
      <c r="AN54" s="192">
        <v>20481</v>
      </c>
      <c r="AO54" s="193">
        <v>-4.5999999999999996</v>
      </c>
      <c r="AP54" s="194">
        <v>30620</v>
      </c>
      <c r="AQ54" s="195">
        <v>-6.6</v>
      </c>
      <c r="AR54" s="196">
        <v>2</v>
      </c>
    </row>
    <row r="55" spans="1:44" ht="13" x14ac:dyDescent="0.2">
      <c r="A55" s="12"/>
      <c r="AK55" s="174" t="s">
        <v>487</v>
      </c>
      <c r="AL55" s="175"/>
      <c r="AM55" s="183">
        <v>3842223</v>
      </c>
      <c r="AN55" s="184">
        <v>50387</v>
      </c>
      <c r="AO55" s="185">
        <v>44.5</v>
      </c>
      <c r="AP55" s="186">
        <v>54684</v>
      </c>
      <c r="AQ55" s="187">
        <v>1.1000000000000001</v>
      </c>
      <c r="AR55" s="188">
        <v>43.4</v>
      </c>
    </row>
    <row r="56" spans="1:44" ht="13" x14ac:dyDescent="0.2">
      <c r="A56" s="12"/>
      <c r="AK56" s="189"/>
      <c r="AL56" s="190" t="s">
        <v>485</v>
      </c>
      <c r="AM56" s="191">
        <v>2353421</v>
      </c>
      <c r="AN56" s="192">
        <v>30863</v>
      </c>
      <c r="AO56" s="193">
        <v>50.7</v>
      </c>
      <c r="AP56" s="194">
        <v>32829</v>
      </c>
      <c r="AQ56" s="195">
        <v>7.2</v>
      </c>
      <c r="AR56" s="196">
        <v>43.5</v>
      </c>
    </row>
    <row r="57" spans="1:44" ht="13" x14ac:dyDescent="0.2">
      <c r="A57" s="12"/>
      <c r="AK57" s="174" t="s">
        <v>488</v>
      </c>
      <c r="AL57" s="175"/>
      <c r="AM57" s="183">
        <v>3443421</v>
      </c>
      <c r="AN57" s="184">
        <v>45421</v>
      </c>
      <c r="AO57" s="185">
        <v>-9.9</v>
      </c>
      <c r="AP57" s="186">
        <v>62383</v>
      </c>
      <c r="AQ57" s="187">
        <v>14.1</v>
      </c>
      <c r="AR57" s="188">
        <v>-24</v>
      </c>
    </row>
    <row r="58" spans="1:44" ht="13" x14ac:dyDescent="0.2">
      <c r="A58" s="12"/>
      <c r="AK58" s="189"/>
      <c r="AL58" s="190" t="s">
        <v>485</v>
      </c>
      <c r="AM58" s="191">
        <v>2193370</v>
      </c>
      <c r="AN58" s="192">
        <v>28932</v>
      </c>
      <c r="AO58" s="193">
        <v>-6.3</v>
      </c>
      <c r="AP58" s="194">
        <v>35325</v>
      </c>
      <c r="AQ58" s="195">
        <v>7.6</v>
      </c>
      <c r="AR58" s="196">
        <v>-13.9</v>
      </c>
    </row>
    <row r="59" spans="1:44" ht="13" x14ac:dyDescent="0.2">
      <c r="A59" s="12"/>
      <c r="AK59" s="174" t="s">
        <v>489</v>
      </c>
      <c r="AL59" s="175"/>
      <c r="AM59" s="183">
        <v>4494266</v>
      </c>
      <c r="AN59" s="184">
        <v>59627</v>
      </c>
      <c r="AO59" s="185">
        <v>31.3</v>
      </c>
      <c r="AP59" s="186">
        <v>63812</v>
      </c>
      <c r="AQ59" s="187">
        <v>2.2999999999999998</v>
      </c>
      <c r="AR59" s="188">
        <v>29</v>
      </c>
    </row>
    <row r="60" spans="1:44" ht="13" x14ac:dyDescent="0.2">
      <c r="A60" s="12"/>
      <c r="AK60" s="189"/>
      <c r="AL60" s="190" t="s">
        <v>485</v>
      </c>
      <c r="AM60" s="191">
        <v>2922827</v>
      </c>
      <c r="AN60" s="192">
        <v>38778</v>
      </c>
      <c r="AO60" s="193">
        <v>34</v>
      </c>
      <c r="AP60" s="194">
        <v>33848</v>
      </c>
      <c r="AQ60" s="195">
        <v>-4.2</v>
      </c>
      <c r="AR60" s="196">
        <v>38.200000000000003</v>
      </c>
    </row>
    <row r="61" spans="1:44" ht="13" x14ac:dyDescent="0.2">
      <c r="A61" s="12"/>
      <c r="AK61" s="174" t="s">
        <v>490</v>
      </c>
      <c r="AL61" s="197"/>
      <c r="AM61" s="183">
        <v>3376624</v>
      </c>
      <c r="AN61" s="184">
        <v>44357</v>
      </c>
      <c r="AO61" s="185">
        <v>13.5</v>
      </c>
      <c r="AP61" s="186">
        <v>58457</v>
      </c>
      <c r="AQ61" s="198">
        <v>3.5</v>
      </c>
      <c r="AR61" s="188">
        <v>10</v>
      </c>
    </row>
    <row r="62" spans="1:44" ht="13" x14ac:dyDescent="0.2">
      <c r="A62" s="12"/>
      <c r="AK62" s="189"/>
      <c r="AL62" s="190" t="s">
        <v>485</v>
      </c>
      <c r="AM62" s="191">
        <v>2139354</v>
      </c>
      <c r="AN62" s="192">
        <v>28104</v>
      </c>
      <c r="AO62" s="193">
        <v>14.1</v>
      </c>
      <c r="AP62" s="194">
        <v>33079</v>
      </c>
      <c r="AQ62" s="195">
        <v>2.9</v>
      </c>
      <c r="AR62" s="196">
        <v>11.2</v>
      </c>
    </row>
    <row r="63" spans="1:44" ht="13" x14ac:dyDescent="0.2">
      <c r="A63" s="12"/>
    </row>
    <row r="64" spans="1:44" ht="13" x14ac:dyDescent="0.2">
      <c r="A64" s="12"/>
    </row>
    <row r="65" spans="1:46" ht="13" x14ac:dyDescent="0.2">
      <c r="A65" s="12"/>
    </row>
    <row r="66" spans="1:46" ht="13" x14ac:dyDescent="0.2">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2">
      <c r="AS67" s="3"/>
      <c r="AT67" s="3"/>
    </row>
    <row r="68" spans="1:46" ht="13.5" hidden="1" customHeight="1" x14ac:dyDescent="0.2"/>
    <row r="69" spans="1:46" ht="13.5" hidden="1" customHeight="1" x14ac:dyDescent="0.2"/>
    <row r="70" spans="1:46" ht="13" hidden="1" x14ac:dyDescent="0.2"/>
    <row r="71" spans="1:46" ht="13" hidden="1" x14ac:dyDescent="0.2"/>
    <row r="72" spans="1:46" ht="13" hidden="1" x14ac:dyDescent="0.2"/>
    <row r="73" spans="1:46" ht="13" hidden="1" x14ac:dyDescent="0.2"/>
  </sheetData>
  <sheetProtection algorithmName="SHA-512" hashValue="P2/ImK6owSeOpUmit3HbGuh9RfYveiuwKU37AkjHL1/V0vsKMc/myX7YgruT89UOl9+we1oW2O5jr0AzapFKLA==" saltValue="da+nSPhG8NdqQfhd1V0jR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09D82-8CD5-4491-9D34-A26C235E78D3}">
  <sheetPr>
    <pageSetUpPr fitToPage="1"/>
  </sheetPr>
  <dimension ref="A1:DU121"/>
  <sheetViews>
    <sheetView showGridLines="0" topLeftCell="AG34" zoomScaleNormal="100" zoomScaleSheetLayoutView="55" workbookViewId="0"/>
  </sheetViews>
  <sheetFormatPr defaultColWidth="0" defaultRowHeight="13.5" customHeight="1" zeroHeight="1" x14ac:dyDescent="0.2"/>
  <cols>
    <col min="1" max="125" width="2.4531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 x14ac:dyDescent="0.2">
      <c r="B2" s="6"/>
      <c r="DG2" s="6"/>
    </row>
    <row r="3" spans="2:125" ht="13"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 x14ac:dyDescent="0.2"/>
    <row r="5" spans="2:125" ht="13" x14ac:dyDescent="0.2"/>
    <row r="6" spans="2:125" ht="13" x14ac:dyDescent="0.2"/>
    <row r="7" spans="2:125" ht="13" x14ac:dyDescent="0.2"/>
    <row r="8" spans="2:125" ht="13" x14ac:dyDescent="0.2"/>
    <row r="9" spans="2:125" ht="13" x14ac:dyDescent="0.2">
      <c r="DU9" s="6"/>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6"/>
    </row>
    <row r="18" spans="125:125" ht="13" x14ac:dyDescent="0.2"/>
    <row r="19" spans="125:125" ht="13" x14ac:dyDescent="0.2"/>
    <row r="20" spans="125:125" ht="13" x14ac:dyDescent="0.2">
      <c r="DU20" s="6"/>
    </row>
    <row r="21" spans="125:125" ht="13" x14ac:dyDescent="0.2">
      <c r="DU21" s="6"/>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6"/>
    </row>
    <row r="29" spans="125:125" ht="13" x14ac:dyDescent="0.2"/>
    <row r="30" spans="125:125" ht="13" x14ac:dyDescent="0.2"/>
    <row r="31" spans="125:125" ht="13" x14ac:dyDescent="0.2"/>
    <row r="32" spans="125:125" ht="13" x14ac:dyDescent="0.2"/>
    <row r="33" spans="2:125" ht="13" x14ac:dyDescent="0.2">
      <c r="B33" s="6"/>
      <c r="G33" s="6"/>
      <c r="I33" s="6"/>
    </row>
    <row r="34" spans="2:125" ht="13" x14ac:dyDescent="0.2">
      <c r="C34" s="6"/>
      <c r="P34" s="6"/>
      <c r="DE34" s="6"/>
      <c r="DH34" s="6"/>
    </row>
    <row r="35" spans="2:125" ht="13" x14ac:dyDescent="0.2">
      <c r="D35" s="6"/>
      <c r="E35" s="6"/>
      <c r="DG35" s="6"/>
      <c r="DJ35" s="6"/>
      <c r="DP35" s="6"/>
      <c r="DQ35" s="6"/>
      <c r="DR35" s="6"/>
      <c r="DS35" s="6"/>
      <c r="DT35" s="6"/>
      <c r="DU35" s="6"/>
    </row>
    <row r="36" spans="2:125" ht="13"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 x14ac:dyDescent="0.2">
      <c r="DU37" s="6"/>
    </row>
    <row r="38" spans="2:125" ht="13" x14ac:dyDescent="0.2">
      <c r="DT38" s="6"/>
      <c r="DU38" s="6"/>
    </row>
    <row r="39" spans="2:125" ht="13" x14ac:dyDescent="0.2"/>
    <row r="40" spans="2:125" ht="13" x14ac:dyDescent="0.2">
      <c r="DH40" s="6"/>
    </row>
    <row r="41" spans="2:125" ht="13" x14ac:dyDescent="0.2">
      <c r="DE41" s="6"/>
    </row>
    <row r="42" spans="2:125" ht="13" x14ac:dyDescent="0.2">
      <c r="DG42" s="6"/>
      <c r="DJ42" s="6"/>
    </row>
    <row r="43" spans="2:125" ht="13"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 x14ac:dyDescent="0.2">
      <c r="DU44" s="6"/>
    </row>
    <row r="45" spans="2:125" ht="13" x14ac:dyDescent="0.2"/>
    <row r="46" spans="2:125" ht="13" x14ac:dyDescent="0.2"/>
    <row r="47" spans="2:125" ht="13" x14ac:dyDescent="0.2"/>
    <row r="48" spans="2:125" ht="13" x14ac:dyDescent="0.2">
      <c r="DT48" s="6"/>
      <c r="DU48" s="6"/>
    </row>
    <row r="49" spans="120:125" ht="13" x14ac:dyDescent="0.2">
      <c r="DU49" s="6"/>
    </row>
    <row r="50" spans="120:125" ht="13" x14ac:dyDescent="0.2">
      <c r="DU50" s="6"/>
    </row>
    <row r="51" spans="120:125" ht="13" x14ac:dyDescent="0.2">
      <c r="DP51" s="6"/>
      <c r="DQ51" s="6"/>
      <c r="DR51" s="6"/>
      <c r="DS51" s="6"/>
      <c r="DT51" s="6"/>
      <c r="DU51" s="6"/>
    </row>
    <row r="52" spans="120:125" ht="13" x14ac:dyDescent="0.2"/>
    <row r="53" spans="120:125" ht="13" x14ac:dyDescent="0.2"/>
    <row r="54" spans="120:125" ht="13" x14ac:dyDescent="0.2">
      <c r="DU54" s="6"/>
    </row>
    <row r="55" spans="120:125" ht="13" x14ac:dyDescent="0.2"/>
    <row r="56" spans="120:125" ht="13" x14ac:dyDescent="0.2"/>
    <row r="57" spans="120:125" ht="13" x14ac:dyDescent="0.2"/>
    <row r="58" spans="120:125" ht="13" x14ac:dyDescent="0.2">
      <c r="DU58" s="6"/>
    </row>
    <row r="59" spans="120:125" ht="13" x14ac:dyDescent="0.2"/>
    <row r="60" spans="120:125" ht="13" x14ac:dyDescent="0.2"/>
    <row r="61" spans="120:125" ht="13" x14ac:dyDescent="0.2"/>
    <row r="62" spans="120:125" ht="13" x14ac:dyDescent="0.2"/>
    <row r="63" spans="120:125" ht="13" x14ac:dyDescent="0.2">
      <c r="DU63" s="6"/>
    </row>
    <row r="64" spans="120:125" ht="13" x14ac:dyDescent="0.2">
      <c r="DT64" s="6"/>
      <c r="DU64" s="6"/>
    </row>
    <row r="65" spans="123:125" ht="13" x14ac:dyDescent="0.2"/>
    <row r="66" spans="123:125" ht="13" x14ac:dyDescent="0.2"/>
    <row r="67" spans="123:125" ht="13" x14ac:dyDescent="0.2"/>
    <row r="68" spans="123:125" ht="13" x14ac:dyDescent="0.2"/>
    <row r="69" spans="123:125" ht="13" x14ac:dyDescent="0.2">
      <c r="DS69" s="6"/>
      <c r="DT69" s="6"/>
      <c r="DU69" s="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6"/>
    </row>
    <row r="83" spans="116:125" ht="13" x14ac:dyDescent="0.2">
      <c r="DM83" s="6"/>
      <c r="DN83" s="6"/>
      <c r="DO83" s="6"/>
      <c r="DP83" s="6"/>
      <c r="DQ83" s="6"/>
      <c r="DR83" s="6"/>
      <c r="DS83" s="6"/>
      <c r="DT83" s="6"/>
      <c r="DU83" s="6"/>
    </row>
    <row r="84" spans="116:125" ht="13" x14ac:dyDescent="0.2"/>
    <row r="85" spans="116:125" ht="13" x14ac:dyDescent="0.2"/>
    <row r="86" spans="116:125" ht="13" x14ac:dyDescent="0.2"/>
    <row r="87" spans="116:125" ht="13" x14ac:dyDescent="0.2"/>
    <row r="88" spans="116:125" ht="13" x14ac:dyDescent="0.2">
      <c r="DU88" s="6"/>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20" spans="125:125" ht="13.5" hidden="1" customHeight="1" x14ac:dyDescent="0.2"/>
    <row r="121" spans="125:125" ht="13.5" hidden="1" customHeight="1" x14ac:dyDescent="0.2">
      <c r="DU121" s="6"/>
    </row>
  </sheetData>
  <sheetProtection algorithmName="SHA-512" hashValue="sWQ0VqsYmch0xj6TqggQiSvNINxwQYPy3DN/WMMT8hXTYIG4YmU56zmZwPmsP2aUXcgwzZjrNC9Irus9L3Skqg==" saltValue="TVWrV2dqSupbsG8ceybfY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425B4-3459-4BF0-ADF7-7271AE1C11CE}">
  <sheetPr>
    <pageSetUpPr fitToPage="1"/>
  </sheetPr>
  <dimension ref="A1:EL116"/>
  <sheetViews>
    <sheetView showGridLines="0" topLeftCell="A52" zoomScaleNormal="100" zoomScaleSheetLayoutView="55" workbookViewId="0"/>
  </sheetViews>
  <sheetFormatPr defaultColWidth="0" defaultRowHeight="13.5" customHeight="1" zeroHeight="1" x14ac:dyDescent="0.2"/>
  <cols>
    <col min="1" max="125" width="2.4531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 x14ac:dyDescent="0.2">
      <c r="B2" s="6"/>
      <c r="T2" s="6"/>
    </row>
    <row r="3" spans="1:125" ht="13"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6"/>
      <c r="G33" s="6"/>
      <c r="I33" s="6"/>
    </row>
    <row r="34" spans="2:125" ht="13" x14ac:dyDescent="0.2">
      <c r="C34" s="6"/>
      <c r="P34" s="6"/>
      <c r="R34" s="6"/>
      <c r="U34" s="6"/>
    </row>
    <row r="35" spans="2:125" ht="13"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 x14ac:dyDescent="0.2">
      <c r="F36" s="6"/>
      <c r="H36" s="6"/>
      <c r="J36" s="6"/>
      <c r="K36" s="6"/>
      <c r="L36" s="6"/>
      <c r="M36" s="6"/>
      <c r="N36" s="6"/>
      <c r="O36" s="6"/>
      <c r="Q36" s="6"/>
      <c r="S36" s="6"/>
      <c r="V36" s="6"/>
    </row>
    <row r="37" spans="2:125" ht="13" x14ac:dyDescent="0.2"/>
    <row r="38" spans="2:125" ht="13" x14ac:dyDescent="0.2"/>
    <row r="39" spans="2:125" ht="13" x14ac:dyDescent="0.2"/>
    <row r="40" spans="2:125" ht="13" x14ac:dyDescent="0.2">
      <c r="U40" s="6"/>
    </row>
    <row r="41" spans="2:125" ht="13" x14ac:dyDescent="0.2">
      <c r="R41" s="6"/>
    </row>
    <row r="42" spans="2:125" ht="13"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 x14ac:dyDescent="0.2">
      <c r="Q43" s="6"/>
      <c r="S43" s="6"/>
      <c r="V43" s="6"/>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sheetData>
  <sheetProtection algorithmName="SHA-512" hashValue="jKPnBLW6ZIoPlIBjpclfojRKWFxdrOi3dc52GI45pej/Jgq1Qzagy7fc9PdDxFTU8YfTndj6M3XjSws8O+qxow==" saltValue="W85FbC4SzauHAXQ/6DO2s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42AC4-E60F-46F6-97BE-B973FB76519E}">
  <sheetPr>
    <pageSetUpPr fitToPage="1"/>
  </sheetPr>
  <dimension ref="B1:J56"/>
  <sheetViews>
    <sheetView showGridLines="0" topLeftCell="A19" zoomScaleSheetLayoutView="100" workbookViewId="0">
      <selection activeCell="I47" sqref="I47"/>
    </sheetView>
  </sheetViews>
  <sheetFormatPr defaultColWidth="0" defaultRowHeight="13.5" customHeight="1" zeroHeight="1" x14ac:dyDescent="0.2"/>
  <cols>
    <col min="1" max="1" width="8.26953125" style="199" customWidth="1"/>
    <col min="2" max="16" width="14.6328125" style="199" customWidth="1"/>
    <col min="17" max="16384" width="0" style="19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00"/>
      <c r="C45" s="200"/>
      <c r="D45" s="200"/>
      <c r="E45" s="200"/>
      <c r="F45" s="200"/>
      <c r="G45" s="200"/>
      <c r="H45" s="200"/>
      <c r="I45" s="200"/>
      <c r="J45" s="201" t="s">
        <v>491</v>
      </c>
    </row>
    <row r="46" spans="2:10" ht="29.25" customHeight="1" thickBot="1" x14ac:dyDescent="0.3">
      <c r="B46" s="202" t="s">
        <v>24</v>
      </c>
      <c r="C46" s="203"/>
      <c r="D46" s="203"/>
      <c r="E46" s="204" t="s">
        <v>492</v>
      </c>
      <c r="F46" s="205" t="s">
        <v>4</v>
      </c>
      <c r="G46" s="206" t="s">
        <v>5</v>
      </c>
      <c r="H46" s="206" t="s">
        <v>6</v>
      </c>
      <c r="I46" s="206" t="s">
        <v>7</v>
      </c>
      <c r="J46" s="207" t="s">
        <v>8</v>
      </c>
    </row>
    <row r="47" spans="2:10" ht="57.75" customHeight="1" x14ac:dyDescent="0.2">
      <c r="B47" s="208"/>
      <c r="C47" s="1105" t="s">
        <v>493</v>
      </c>
      <c r="D47" s="1105"/>
      <c r="E47" s="1106"/>
      <c r="F47" s="209">
        <v>13.34</v>
      </c>
      <c r="G47" s="210">
        <v>15.5</v>
      </c>
      <c r="H47" s="210">
        <v>17.82</v>
      </c>
      <c r="I47" s="210">
        <v>17.25</v>
      </c>
      <c r="J47" s="211">
        <v>17.25</v>
      </c>
    </row>
    <row r="48" spans="2:10" ht="57.75" customHeight="1" x14ac:dyDescent="0.2">
      <c r="B48" s="212"/>
      <c r="C48" s="1107" t="s">
        <v>494</v>
      </c>
      <c r="D48" s="1107"/>
      <c r="E48" s="1108"/>
      <c r="F48" s="213">
        <v>11.65</v>
      </c>
      <c r="G48" s="214">
        <v>10.33</v>
      </c>
      <c r="H48" s="214">
        <v>12.86</v>
      </c>
      <c r="I48" s="214">
        <v>11.96</v>
      </c>
      <c r="J48" s="215">
        <v>12.26</v>
      </c>
    </row>
    <row r="49" spans="2:10" ht="57.75" customHeight="1" thickBot="1" x14ac:dyDescent="0.25">
      <c r="B49" s="216"/>
      <c r="C49" s="1109" t="s">
        <v>495</v>
      </c>
      <c r="D49" s="1109"/>
      <c r="E49" s="1110"/>
      <c r="F49" s="217" t="s">
        <v>496</v>
      </c>
      <c r="G49" s="218" t="s">
        <v>497</v>
      </c>
      <c r="H49" s="218" t="s">
        <v>498</v>
      </c>
      <c r="I49" s="218" t="s">
        <v>499</v>
      </c>
      <c r="J49" s="219" t="s">
        <v>500</v>
      </c>
    </row>
    <row r="50" spans="2:10" ht="13.5" customHeight="1"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sheetData>
  <sheetProtection algorithmName="SHA-512" hashValue="r2lo+m3MAJmXTT3Yful9gAhynic6O05APC3p/h/t4DrWR1QEUKPbCgKra8iqGv9ezEf9PYCmS7IPki+mEB0Q6Q==" saltValue="qoCrcW03lpchsDFHw8wio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2022-10-04T07:40:34Z</cp:lastPrinted>
  <dcterms:created xsi:type="dcterms:W3CDTF">2022-07-27T04:28:28Z</dcterms:created>
  <dcterms:modified xsi:type="dcterms:W3CDTF">2023-03-27T06:56:15Z</dcterms:modified>
  <cp:category/>
</cp:coreProperties>
</file>