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990" windowHeight="11895" activeTab="0"/>
  </bookViews>
  <sheets>
    <sheet name="Sheet1" sheetId="1" r:id="rId1"/>
  </sheets>
  <definedNames>
    <definedName name="_xlnm.Print_Area" localSheetId="0">'Sheet1'!$B$2:$M$38</definedName>
  </definedNames>
  <calcPr fullCalcOnLoad="1"/>
</workbook>
</file>

<file path=xl/sharedStrings.xml><?xml version="1.0" encoding="utf-8"?>
<sst xmlns="http://schemas.openxmlformats.org/spreadsheetml/2006/main" count="61" uniqueCount="47">
  <si>
    <t>教職員給食費</t>
  </si>
  <si>
    <t>記入例</t>
  </si>
  <si>
    <t>学校給食費金銭出納簿</t>
  </si>
  <si>
    <t>月</t>
  </si>
  <si>
    <t>日</t>
  </si>
  <si>
    <t>科目</t>
  </si>
  <si>
    <t>摘　　要</t>
  </si>
  <si>
    <t>請求書番号</t>
  </si>
  <si>
    <t>収入金額</t>
  </si>
  <si>
    <t>支出金額</t>
  </si>
  <si>
    <t>差引残高</t>
  </si>
  <si>
    <t>前年度繰越金</t>
  </si>
  <si>
    <t>前年度からの繰越金</t>
  </si>
  <si>
    <t>利息</t>
  </si>
  <si>
    <t>児童生徒学校給食費</t>
  </si>
  <si>
    <t>４月分</t>
  </si>
  <si>
    <t>４月計</t>
  </si>
  <si>
    <t>教職員学校給食費</t>
  </si>
  <si>
    <t>ＰＴＡ試食分給食費</t>
  </si>
  <si>
    <t>役員３名</t>
  </si>
  <si>
    <t>５月計</t>
  </si>
  <si>
    <t>累計</t>
  </si>
  <si>
    <t>４月未納分　２名</t>
  </si>
  <si>
    <t>児童生徒学校給食費</t>
  </si>
  <si>
    <t>返金就学援助分2名</t>
  </si>
  <si>
    <t>５月分</t>
  </si>
  <si>
    <t>主食代</t>
  </si>
  <si>
    <t>牛乳代</t>
  </si>
  <si>
    <t>副食代</t>
  </si>
  <si>
    <t>〃</t>
  </si>
  <si>
    <t>○○会　４月分</t>
  </si>
  <si>
    <t>▲▲会　４月分</t>
  </si>
  <si>
    <t>○○精肉店　４月分</t>
  </si>
  <si>
    <t>○○水産　４月分</t>
  </si>
  <si>
    <t>○○物産　４月分</t>
  </si>
  <si>
    <t>○○食品　４月分</t>
  </si>
  <si>
    <t>○○豆腐店　４月分</t>
  </si>
  <si>
    <t>○○乾物店　４月分</t>
  </si>
  <si>
    <t>○○肉店　４月分</t>
  </si>
  <si>
    <t>○○会　４月分</t>
  </si>
  <si>
    <t>○○青果　４月分</t>
  </si>
  <si>
    <t>△△食品　４月分</t>
  </si>
  <si>
    <t>定期検査日</t>
  </si>
  <si>
    <t>担当者印</t>
  </si>
  <si>
    <t>監督者印</t>
  </si>
  <si>
    <t>定期検査者（監督者）印</t>
  </si>
  <si>
    <t>様式例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</si>
</sst>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5" fillId="0" borderId="22" xfId="48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176" fontId="5" fillId="0" borderId="25" xfId="48" applyNumberFormat="1" applyFont="1" applyBorder="1" applyAlignment="1">
      <alignment vertical="center"/>
    </xf>
    <xf numFmtId="176" fontId="5" fillId="0" borderId="26" xfId="48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176" fontId="5" fillId="0" borderId="27" xfId="48" applyNumberFormat="1" applyFont="1" applyBorder="1" applyAlignment="1">
      <alignment vertical="center"/>
    </xf>
    <xf numFmtId="176" fontId="5" fillId="0" borderId="28" xfId="48" applyNumberFormat="1" applyFont="1" applyBorder="1" applyAlignment="1">
      <alignment vertical="center"/>
    </xf>
    <xf numFmtId="176" fontId="5" fillId="0" borderId="29" xfId="48" applyNumberFormat="1" applyFont="1" applyBorder="1" applyAlignment="1">
      <alignment vertical="center"/>
    </xf>
    <xf numFmtId="176" fontId="5" fillId="0" borderId="30" xfId="48" applyNumberFormat="1" applyFont="1" applyBorder="1" applyAlignment="1">
      <alignment vertical="center"/>
    </xf>
    <xf numFmtId="176" fontId="5" fillId="0" borderId="28" xfId="48" applyNumberFormat="1" applyFont="1" applyBorder="1" applyAlignment="1">
      <alignment vertical="center"/>
    </xf>
    <xf numFmtId="176" fontId="5" fillId="0" borderId="25" xfId="48" applyNumberFormat="1" applyFont="1" applyBorder="1" applyAlignment="1">
      <alignment vertical="center"/>
    </xf>
    <xf numFmtId="176" fontId="5" fillId="0" borderId="29" xfId="48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2.50390625" style="0" customWidth="1"/>
    <col min="2" max="2" width="1.625" style="0" customWidth="1"/>
    <col min="3" max="4" width="3.375" style="0" bestFit="1" customWidth="1"/>
    <col min="5" max="5" width="18.625" style="0" customWidth="1"/>
    <col min="6" max="6" width="23.25390625" style="0" customWidth="1"/>
    <col min="7" max="7" width="11.00390625" style="0" customWidth="1"/>
    <col min="8" max="8" width="10.75390625" style="0" customWidth="1"/>
    <col min="9" max="10" width="13.25390625" style="0" customWidth="1"/>
    <col min="11" max="11" width="1.625" style="0" customWidth="1"/>
    <col min="12" max="12" width="9.00390625" style="0" customWidth="1"/>
    <col min="13" max="13" width="1.37890625" style="0" customWidth="1"/>
    <col min="14" max="14" width="3.50390625" style="0" customWidth="1"/>
  </cols>
  <sheetData>
    <row r="1" ht="7.5" customHeight="1"/>
    <row r="2" spans="11:12" ht="15" thickBot="1">
      <c r="K2" s="16" t="s">
        <v>46</v>
      </c>
      <c r="L2" s="16"/>
    </row>
    <row r="3" spans="2:13" ht="9" customHeight="1">
      <c r="B3" s="2"/>
      <c r="C3" s="3"/>
      <c r="D3" s="3"/>
      <c r="E3" s="3"/>
      <c r="F3" s="3"/>
      <c r="G3" s="3"/>
      <c r="H3" s="3"/>
      <c r="I3" s="3"/>
      <c r="J3" s="3"/>
      <c r="K3" s="60"/>
      <c r="L3" s="60"/>
      <c r="M3" s="61"/>
    </row>
    <row r="4" spans="2:13" ht="19.5" customHeight="1">
      <c r="B4" s="4"/>
      <c r="C4" s="6"/>
      <c r="D4" s="6"/>
      <c r="E4" s="7"/>
      <c r="F4" s="21" t="s">
        <v>2</v>
      </c>
      <c r="G4" s="5"/>
      <c r="H4" s="5"/>
      <c r="I4" s="17" t="s">
        <v>1</v>
      </c>
      <c r="K4" s="6"/>
      <c r="L4" s="6"/>
      <c r="M4" s="9"/>
    </row>
    <row r="5" spans="2:13" ht="13.5" customHeight="1" thickBot="1">
      <c r="B5" s="4"/>
      <c r="C5" s="6"/>
      <c r="D5" s="6"/>
      <c r="E5" s="6"/>
      <c r="F5" s="5"/>
      <c r="G5" s="5"/>
      <c r="H5" s="5"/>
      <c r="I5" s="5"/>
      <c r="J5" s="58"/>
      <c r="K5" s="58"/>
      <c r="L5" s="58"/>
      <c r="M5" s="59"/>
    </row>
    <row r="6" spans="2:13" ht="20.25" customHeight="1" thickBot="1">
      <c r="B6" s="4"/>
      <c r="C6" s="22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3" t="s">
        <v>10</v>
      </c>
      <c r="K6" s="7"/>
      <c r="L6" s="7"/>
      <c r="M6" s="8"/>
    </row>
    <row r="7" spans="2:13" ht="13.5" customHeight="1">
      <c r="B7" s="4"/>
      <c r="C7" s="24">
        <v>4</v>
      </c>
      <c r="D7" s="25">
        <v>1</v>
      </c>
      <c r="E7" s="25" t="s">
        <v>11</v>
      </c>
      <c r="F7" s="25" t="s">
        <v>12</v>
      </c>
      <c r="G7" s="25"/>
      <c r="H7" s="34">
        <v>37777</v>
      </c>
      <c r="I7" s="34"/>
      <c r="J7" s="39">
        <v>37777</v>
      </c>
      <c r="K7" s="7"/>
      <c r="L7" s="19" t="s">
        <v>43</v>
      </c>
      <c r="M7" s="8"/>
    </row>
    <row r="8" spans="2:13" ht="13.5" customHeight="1">
      <c r="B8" s="4"/>
      <c r="C8" s="26"/>
      <c r="D8" s="18">
        <v>1</v>
      </c>
      <c r="E8" s="18" t="s">
        <v>13</v>
      </c>
      <c r="F8" s="18"/>
      <c r="G8" s="18"/>
      <c r="H8" s="35">
        <v>37</v>
      </c>
      <c r="I8" s="35"/>
      <c r="J8" s="40">
        <f>J7+H8-I8</f>
        <v>37814</v>
      </c>
      <c r="K8" s="7"/>
      <c r="L8" s="48"/>
      <c r="M8" s="8"/>
    </row>
    <row r="9" spans="2:13" ht="13.5" customHeight="1">
      <c r="B9" s="4"/>
      <c r="C9" s="26"/>
      <c r="D9" s="18">
        <v>20</v>
      </c>
      <c r="E9" s="18" t="s">
        <v>14</v>
      </c>
      <c r="F9" s="18" t="s">
        <v>15</v>
      </c>
      <c r="G9" s="18"/>
      <c r="H9" s="35">
        <v>775000</v>
      </c>
      <c r="I9" s="35"/>
      <c r="J9" s="40">
        <f>J8+H9-I9</f>
        <v>812814</v>
      </c>
      <c r="K9" s="7"/>
      <c r="L9" s="49"/>
      <c r="M9" s="8"/>
    </row>
    <row r="10" spans="2:13" ht="13.5" customHeight="1">
      <c r="B10" s="4"/>
      <c r="C10" s="26"/>
      <c r="D10" s="18">
        <v>20</v>
      </c>
      <c r="E10" s="18" t="s">
        <v>0</v>
      </c>
      <c r="F10" s="18" t="s">
        <v>15</v>
      </c>
      <c r="G10" s="18"/>
      <c r="H10" s="35">
        <v>230000</v>
      </c>
      <c r="I10" s="35"/>
      <c r="J10" s="40">
        <f>J9+H10-I10</f>
        <v>1042814</v>
      </c>
      <c r="K10" s="7"/>
      <c r="L10" s="19" t="s">
        <v>44</v>
      </c>
      <c r="M10" s="8"/>
    </row>
    <row r="11" spans="2:13" ht="13.5" customHeight="1" thickBot="1">
      <c r="B11" s="4"/>
      <c r="C11" s="26"/>
      <c r="D11" s="18"/>
      <c r="E11" s="56"/>
      <c r="F11" s="57"/>
      <c r="G11" s="30"/>
      <c r="H11" s="36"/>
      <c r="I11" s="36"/>
      <c r="J11" s="41"/>
      <c r="K11" s="7"/>
      <c r="L11" s="48"/>
      <c r="M11" s="8"/>
    </row>
    <row r="12" spans="2:13" ht="13.5" customHeight="1">
      <c r="B12" s="4"/>
      <c r="C12" s="26"/>
      <c r="D12" s="18"/>
      <c r="E12" s="32"/>
      <c r="F12" s="33" t="s">
        <v>16</v>
      </c>
      <c r="G12" s="32"/>
      <c r="H12" s="37">
        <f>SUM(H7:H11)</f>
        <v>1042814</v>
      </c>
      <c r="I12" s="37">
        <f>SUM(I7:I11)</f>
        <v>0</v>
      </c>
      <c r="J12" s="42">
        <f>H12-I12</f>
        <v>1042814</v>
      </c>
      <c r="K12" s="6"/>
      <c r="L12" s="49"/>
      <c r="M12" s="9"/>
    </row>
    <row r="13" spans="2:13" ht="14.25">
      <c r="B13" s="4"/>
      <c r="C13" s="26">
        <v>5</v>
      </c>
      <c r="D13" s="18">
        <v>20</v>
      </c>
      <c r="E13" s="27" t="s">
        <v>14</v>
      </c>
      <c r="F13" s="28" t="s">
        <v>25</v>
      </c>
      <c r="G13" s="27"/>
      <c r="H13" s="38">
        <v>693000</v>
      </c>
      <c r="I13" s="38"/>
      <c r="J13" s="40">
        <f aca="true" t="shared" si="0" ref="J13:J29">J12+H13-I13</f>
        <v>1735814</v>
      </c>
      <c r="K13" s="1"/>
      <c r="L13" s="46"/>
      <c r="M13" s="10"/>
    </row>
    <row r="14" spans="2:13" ht="14.25">
      <c r="B14" s="4"/>
      <c r="C14" s="26"/>
      <c r="D14" s="18">
        <v>20</v>
      </c>
      <c r="E14" s="27" t="s">
        <v>14</v>
      </c>
      <c r="F14" s="28" t="s">
        <v>22</v>
      </c>
      <c r="G14" s="27"/>
      <c r="H14" s="38">
        <v>10000</v>
      </c>
      <c r="I14" s="38"/>
      <c r="J14" s="40">
        <f t="shared" si="0"/>
        <v>1745814</v>
      </c>
      <c r="K14" s="1"/>
      <c r="L14" s="46"/>
      <c r="M14" s="10"/>
    </row>
    <row r="15" spans="2:13" ht="13.5" customHeight="1">
      <c r="B15" s="4"/>
      <c r="C15" s="26"/>
      <c r="D15" s="18">
        <v>20</v>
      </c>
      <c r="E15" s="28" t="s">
        <v>17</v>
      </c>
      <c r="F15" s="28" t="s">
        <v>25</v>
      </c>
      <c r="G15" s="19"/>
      <c r="H15" s="38">
        <v>216000</v>
      </c>
      <c r="I15" s="38"/>
      <c r="J15" s="40">
        <f t="shared" si="0"/>
        <v>1961814</v>
      </c>
      <c r="K15" s="14"/>
      <c r="L15" s="47"/>
      <c r="M15" s="15"/>
    </row>
    <row r="16" spans="2:13" ht="13.5" customHeight="1">
      <c r="B16" s="4"/>
      <c r="C16" s="26"/>
      <c r="D16" s="18">
        <v>22</v>
      </c>
      <c r="E16" s="28" t="s">
        <v>18</v>
      </c>
      <c r="F16" s="28" t="s">
        <v>19</v>
      </c>
      <c r="G16" s="19"/>
      <c r="H16" s="38">
        <v>750</v>
      </c>
      <c r="I16" s="38"/>
      <c r="J16" s="40">
        <f t="shared" si="0"/>
        <v>1962564</v>
      </c>
      <c r="K16" s="14"/>
      <c r="L16" s="47"/>
      <c r="M16" s="15"/>
    </row>
    <row r="17" spans="2:13" ht="13.5" customHeight="1">
      <c r="B17" s="4"/>
      <c r="C17" s="26"/>
      <c r="D17" s="18">
        <v>24</v>
      </c>
      <c r="E17" s="28" t="s">
        <v>26</v>
      </c>
      <c r="F17" s="28" t="s">
        <v>30</v>
      </c>
      <c r="G17" s="50">
        <v>1</v>
      </c>
      <c r="H17" s="38"/>
      <c r="I17" s="38">
        <v>146544</v>
      </c>
      <c r="J17" s="40">
        <f t="shared" si="0"/>
        <v>1816020</v>
      </c>
      <c r="K17" s="14"/>
      <c r="L17" s="47"/>
      <c r="M17" s="15"/>
    </row>
    <row r="18" spans="2:13" ht="13.5" customHeight="1">
      <c r="B18" s="4"/>
      <c r="C18" s="26"/>
      <c r="D18" s="18">
        <v>24</v>
      </c>
      <c r="E18" s="28" t="s">
        <v>27</v>
      </c>
      <c r="F18" s="28" t="s">
        <v>31</v>
      </c>
      <c r="G18" s="50">
        <v>2</v>
      </c>
      <c r="H18" s="38"/>
      <c r="I18" s="38">
        <v>162555</v>
      </c>
      <c r="J18" s="40">
        <f t="shared" si="0"/>
        <v>1653465</v>
      </c>
      <c r="K18" s="14"/>
      <c r="L18" s="47"/>
      <c r="M18" s="15"/>
    </row>
    <row r="19" spans="2:13" ht="13.5" customHeight="1">
      <c r="B19" s="4"/>
      <c r="C19" s="26"/>
      <c r="D19" s="18">
        <v>24</v>
      </c>
      <c r="E19" s="27" t="s">
        <v>28</v>
      </c>
      <c r="F19" s="28" t="s">
        <v>39</v>
      </c>
      <c r="G19" s="50">
        <v>3</v>
      </c>
      <c r="H19" s="38"/>
      <c r="I19" s="38">
        <v>142455</v>
      </c>
      <c r="J19" s="40">
        <f t="shared" si="0"/>
        <v>1511010</v>
      </c>
      <c r="K19" s="1"/>
      <c r="L19" s="46"/>
      <c r="M19" s="10"/>
    </row>
    <row r="20" spans="2:13" ht="13.5" customHeight="1">
      <c r="B20" s="4"/>
      <c r="C20" s="26"/>
      <c r="D20" s="18">
        <v>24</v>
      </c>
      <c r="E20" s="19" t="s">
        <v>29</v>
      </c>
      <c r="F20" s="28" t="s">
        <v>40</v>
      </c>
      <c r="G20" s="50">
        <v>4</v>
      </c>
      <c r="H20" s="38"/>
      <c r="I20" s="38">
        <v>88456</v>
      </c>
      <c r="J20" s="40">
        <f t="shared" si="0"/>
        <v>1422554</v>
      </c>
      <c r="K20" s="1"/>
      <c r="L20" s="46"/>
      <c r="M20" s="10"/>
    </row>
    <row r="21" spans="2:13" ht="14.25">
      <c r="B21" s="4"/>
      <c r="C21" s="26"/>
      <c r="D21" s="18">
        <v>24</v>
      </c>
      <c r="E21" s="19" t="s">
        <v>29</v>
      </c>
      <c r="F21" s="28" t="s">
        <v>32</v>
      </c>
      <c r="G21" s="50">
        <v>5</v>
      </c>
      <c r="H21" s="38"/>
      <c r="I21" s="38">
        <v>42555</v>
      </c>
      <c r="J21" s="40">
        <f t="shared" si="0"/>
        <v>1379999</v>
      </c>
      <c r="K21" s="1"/>
      <c r="L21" s="46"/>
      <c r="M21" s="10"/>
    </row>
    <row r="22" spans="2:13" ht="14.25">
      <c r="B22" s="4"/>
      <c r="C22" s="26"/>
      <c r="D22" s="18">
        <v>24</v>
      </c>
      <c r="E22" s="19" t="s">
        <v>29</v>
      </c>
      <c r="F22" s="28" t="s">
        <v>33</v>
      </c>
      <c r="G22" s="50">
        <v>6</v>
      </c>
      <c r="H22" s="38"/>
      <c r="I22" s="38">
        <v>42879</v>
      </c>
      <c r="J22" s="40">
        <f t="shared" si="0"/>
        <v>1337120</v>
      </c>
      <c r="K22" s="1"/>
      <c r="L22" s="46"/>
      <c r="M22" s="10"/>
    </row>
    <row r="23" spans="2:13" ht="14.25">
      <c r="B23" s="4"/>
      <c r="C23" s="26"/>
      <c r="D23" s="18">
        <v>24</v>
      </c>
      <c r="E23" s="19" t="s">
        <v>29</v>
      </c>
      <c r="F23" s="28" t="s">
        <v>34</v>
      </c>
      <c r="G23" s="50">
        <v>7</v>
      </c>
      <c r="H23" s="38"/>
      <c r="I23" s="38">
        <v>46875</v>
      </c>
      <c r="J23" s="40">
        <f t="shared" si="0"/>
        <v>1290245</v>
      </c>
      <c r="K23" s="1"/>
      <c r="L23" s="46"/>
      <c r="M23" s="10"/>
    </row>
    <row r="24" spans="2:13" ht="14.25">
      <c r="B24" s="4"/>
      <c r="C24" s="26"/>
      <c r="D24" s="18">
        <v>24</v>
      </c>
      <c r="E24" s="19" t="s">
        <v>29</v>
      </c>
      <c r="F24" s="28" t="s">
        <v>35</v>
      </c>
      <c r="G24" s="50">
        <v>8</v>
      </c>
      <c r="H24" s="38"/>
      <c r="I24" s="38">
        <v>44564</v>
      </c>
      <c r="J24" s="40">
        <f t="shared" si="0"/>
        <v>1245681</v>
      </c>
      <c r="K24" s="1"/>
      <c r="L24" s="46"/>
      <c r="M24" s="10"/>
    </row>
    <row r="25" spans="2:13" ht="14.25">
      <c r="B25" s="4"/>
      <c r="C25" s="26"/>
      <c r="D25" s="18">
        <v>24</v>
      </c>
      <c r="E25" s="19" t="s">
        <v>29</v>
      </c>
      <c r="F25" s="28" t="s">
        <v>36</v>
      </c>
      <c r="G25" s="50">
        <v>9</v>
      </c>
      <c r="H25" s="38"/>
      <c r="I25" s="38">
        <v>23800</v>
      </c>
      <c r="J25" s="40">
        <f t="shared" si="0"/>
        <v>1221881</v>
      </c>
      <c r="K25" s="1"/>
      <c r="L25" s="46"/>
      <c r="M25" s="10"/>
    </row>
    <row r="26" spans="2:13" ht="14.25">
      <c r="B26" s="4"/>
      <c r="C26" s="26"/>
      <c r="D26" s="18">
        <v>24</v>
      </c>
      <c r="E26" s="19" t="s">
        <v>29</v>
      </c>
      <c r="F26" s="28" t="s">
        <v>38</v>
      </c>
      <c r="G26" s="50">
        <v>10</v>
      </c>
      <c r="H26" s="38"/>
      <c r="I26" s="38">
        <v>41235</v>
      </c>
      <c r="J26" s="40">
        <f t="shared" si="0"/>
        <v>1180646</v>
      </c>
      <c r="K26" s="1"/>
      <c r="L26" s="19" t="s">
        <v>43</v>
      </c>
      <c r="M26" s="10"/>
    </row>
    <row r="27" spans="2:13" ht="14.25">
      <c r="B27" s="4"/>
      <c r="C27" s="26"/>
      <c r="D27" s="18">
        <v>24</v>
      </c>
      <c r="E27" s="19" t="s">
        <v>29</v>
      </c>
      <c r="F27" s="28" t="s">
        <v>37</v>
      </c>
      <c r="G27" s="50">
        <v>11</v>
      </c>
      <c r="H27" s="38"/>
      <c r="I27" s="38">
        <v>25787</v>
      </c>
      <c r="J27" s="40">
        <f t="shared" si="0"/>
        <v>1154859</v>
      </c>
      <c r="K27" s="1"/>
      <c r="L27" s="48"/>
      <c r="M27" s="10"/>
    </row>
    <row r="28" spans="2:13" ht="14.25">
      <c r="B28" s="4"/>
      <c r="C28" s="26"/>
      <c r="D28" s="18">
        <v>24</v>
      </c>
      <c r="E28" s="19" t="s">
        <v>29</v>
      </c>
      <c r="F28" s="28" t="s">
        <v>41</v>
      </c>
      <c r="G28" s="50">
        <v>12</v>
      </c>
      <c r="H28" s="38"/>
      <c r="I28" s="38">
        <v>45444</v>
      </c>
      <c r="J28" s="40">
        <f t="shared" si="0"/>
        <v>1109415</v>
      </c>
      <c r="K28" s="1"/>
      <c r="L28" s="49"/>
      <c r="M28" s="10"/>
    </row>
    <row r="29" spans="2:13" ht="14.25">
      <c r="B29" s="4"/>
      <c r="C29" s="26"/>
      <c r="D29" s="18">
        <v>30</v>
      </c>
      <c r="E29" s="27" t="s">
        <v>23</v>
      </c>
      <c r="F29" s="28" t="s">
        <v>24</v>
      </c>
      <c r="G29" s="18"/>
      <c r="H29" s="38">
        <v>-15000</v>
      </c>
      <c r="I29" s="38"/>
      <c r="J29" s="40">
        <f t="shared" si="0"/>
        <v>1094415</v>
      </c>
      <c r="K29" s="1"/>
      <c r="L29" s="19" t="s">
        <v>44</v>
      </c>
      <c r="M29" s="10"/>
    </row>
    <row r="30" spans="2:13" ht="15" thickBot="1">
      <c r="B30" s="4"/>
      <c r="C30" s="26"/>
      <c r="D30" s="18"/>
      <c r="E30" s="56"/>
      <c r="F30" s="57"/>
      <c r="G30" s="30"/>
      <c r="H30" s="44"/>
      <c r="I30" s="44"/>
      <c r="J30" s="45"/>
      <c r="K30" s="1"/>
      <c r="L30" s="48"/>
      <c r="M30" s="10"/>
    </row>
    <row r="31" spans="2:13" ht="14.25">
      <c r="B31" s="4"/>
      <c r="C31" s="26"/>
      <c r="D31" s="18"/>
      <c r="E31" s="27"/>
      <c r="F31" s="19" t="s">
        <v>20</v>
      </c>
      <c r="G31" s="27"/>
      <c r="H31" s="38">
        <f>SUM(H13:H30)</f>
        <v>904750</v>
      </c>
      <c r="I31" s="38">
        <f>SUM(I13:I30)</f>
        <v>853149</v>
      </c>
      <c r="J31" s="43"/>
      <c r="K31" s="1"/>
      <c r="L31" s="49"/>
      <c r="M31" s="10"/>
    </row>
    <row r="32" spans="2:13" ht="15" thickBot="1">
      <c r="B32" s="4"/>
      <c r="C32" s="29"/>
      <c r="D32" s="30"/>
      <c r="E32" s="31"/>
      <c r="F32" s="31" t="s">
        <v>21</v>
      </c>
      <c r="G32" s="31"/>
      <c r="H32" s="44">
        <f>H12+H31</f>
        <v>1947564</v>
      </c>
      <c r="I32" s="44">
        <f>I12+I31</f>
        <v>853149</v>
      </c>
      <c r="J32" s="45">
        <f>H32-I32</f>
        <v>1094415</v>
      </c>
      <c r="K32" s="1"/>
      <c r="L32" s="1"/>
      <c r="M32" s="10"/>
    </row>
    <row r="33" spans="2:13" ht="14.25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  <row r="35" spans="9:10" ht="36" customHeight="1">
      <c r="I35" s="55" t="s">
        <v>45</v>
      </c>
      <c r="J35" s="51" t="s">
        <v>42</v>
      </c>
    </row>
    <row r="36" spans="9:10" ht="13.5">
      <c r="I36" s="52"/>
      <c r="J36" s="52"/>
    </row>
    <row r="37" spans="9:10" ht="13.5">
      <c r="I37" s="53"/>
      <c r="J37" s="53"/>
    </row>
    <row r="38" spans="9:10" ht="13.5">
      <c r="I38" s="54"/>
      <c r="J38" s="54"/>
    </row>
  </sheetData>
  <sheetProtection/>
  <mergeCells count="4">
    <mergeCell ref="E11:F11"/>
    <mergeCell ref="E30:F30"/>
    <mergeCell ref="J5:M5"/>
    <mergeCell ref="K3:M3"/>
  </mergeCells>
  <printOptions/>
  <pageMargins left="1.062992125984252" right="1.299212598425197" top="0.4724409448818898" bottom="0.5905511811023623" header="0.31496062992125984" footer="0.31496062992125984"/>
  <pageSetup horizontalDpi="600" verticalDpi="600" orientation="landscape" paperSize="9" scale="105" r:id="rId1"/>
  <headerFooter alignWithMargins="0">
    <oddFooter>&amp;C&amp;"ＭＳ Ｐ明朝,標準"&amp;9-17-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2018-02-02T07:30:48Z</dcterms:created>
  <dcterms:modified xsi:type="dcterms:W3CDTF">2018-02-02T07:30:52Z</dcterms:modified>
  <cp:category/>
  <cp:version/>
  <cp:contentType/>
  <cp:contentStatus/>
</cp:coreProperties>
</file>