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1.52.61\共有フォルダー\02 その他\06施設利用支援係\★R4.9月補正　就労事業所への工賃補助事業\07_要綱改正\"/>
    </mc:Choice>
  </mc:AlternateContent>
  <xr:revisionPtr revIDLastSave="0" documentId="13_ncr:1_{9D74B642-9039-4E71-9488-518CE5154A2B}" xr6:coauthVersionLast="36" xr6:coauthVersionMax="36" xr10:uidLastSave="{00000000-0000-0000-0000-000000000000}"/>
  <bookViews>
    <workbookView xWindow="0" yWindow="0" windowWidth="28800" windowHeight="12120" xr2:uid="{0C2F06E5-C52D-4172-8925-2E2198DE8CA5}"/>
  </bookViews>
  <sheets>
    <sheet name="入力シート" sheetId="2" r:id="rId1"/>
    <sheet name="作成例" sheetId="3" r:id="rId2"/>
  </sheets>
  <definedNames>
    <definedName name="_xlnm.Print_Area" localSheetId="0">入力シート!$A$1:$Q$80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3" l="1"/>
  <c r="Q45" i="2"/>
  <c r="E45" i="2" l="1"/>
  <c r="E42" i="2"/>
  <c r="J45" i="2" l="1"/>
  <c r="E37" i="2"/>
  <c r="E44" i="2" s="1"/>
  <c r="O76" i="3" l="1"/>
  <c r="E78" i="3" s="1"/>
  <c r="P42" i="3"/>
  <c r="P45" i="3" s="1"/>
  <c r="O42" i="3"/>
  <c r="O45" i="3" s="1"/>
  <c r="N42" i="3"/>
  <c r="N45" i="3" s="1"/>
  <c r="M42" i="3"/>
  <c r="M45" i="3" s="1"/>
  <c r="L42" i="3"/>
  <c r="L45" i="3" s="1"/>
  <c r="K42" i="3"/>
  <c r="K45" i="3" s="1"/>
  <c r="J42" i="3"/>
  <c r="I42" i="3"/>
  <c r="H42" i="3"/>
  <c r="H45" i="3" s="1"/>
  <c r="G42" i="3"/>
  <c r="F42" i="3"/>
  <c r="E42" i="3"/>
  <c r="Q41" i="3"/>
  <c r="Q40" i="3"/>
  <c r="P37" i="3"/>
  <c r="P44" i="3" s="1"/>
  <c r="O37" i="3"/>
  <c r="O44" i="3" s="1"/>
  <c r="N37" i="3"/>
  <c r="N44" i="3" s="1"/>
  <c r="M37" i="3"/>
  <c r="M44" i="3" s="1"/>
  <c r="L37" i="3"/>
  <c r="L44" i="3" s="1"/>
  <c r="K37" i="3"/>
  <c r="K44" i="3" s="1"/>
  <c r="J37" i="3"/>
  <c r="J44" i="3" s="1"/>
  <c r="I37" i="3"/>
  <c r="I44" i="3" s="1"/>
  <c r="H37" i="3"/>
  <c r="H44" i="3" s="1"/>
  <c r="G37" i="3"/>
  <c r="G44" i="3" s="1"/>
  <c r="F37" i="3"/>
  <c r="F44" i="3" s="1"/>
  <c r="E37" i="3"/>
  <c r="E44" i="3" s="1"/>
  <c r="Q36" i="3"/>
  <c r="Q35" i="3"/>
  <c r="Q42" i="3" l="1"/>
  <c r="G45" i="3"/>
  <c r="Q37" i="3"/>
  <c r="J45" i="3"/>
  <c r="I45" i="3"/>
  <c r="F45" i="3"/>
  <c r="E45" i="3"/>
  <c r="O76" i="2"/>
  <c r="P21" i="3" l="1"/>
  <c r="E47" i="3" s="1"/>
  <c r="Q41" i="2"/>
  <c r="Q40" i="2"/>
  <c r="Q36" i="2"/>
  <c r="Q35" i="2"/>
  <c r="Q42" i="2" l="1"/>
  <c r="Q37" i="2"/>
  <c r="E78" i="2"/>
  <c r="N42" i="2" l="1"/>
  <c r="N45" i="2" s="1"/>
  <c r="J42" i="2" l="1"/>
  <c r="I42" i="2"/>
  <c r="H42" i="2"/>
  <c r="G42" i="2"/>
  <c r="F42" i="2"/>
  <c r="L42" i="2"/>
  <c r="L45" i="2" s="1"/>
  <c r="M42" i="2"/>
  <c r="M45" i="2" s="1"/>
  <c r="O42" i="2"/>
  <c r="O45" i="2" s="1"/>
  <c r="P42" i="2"/>
  <c r="P45" i="2" s="1"/>
  <c r="K42" i="2"/>
  <c r="F37" i="2"/>
  <c r="F44" i="2" s="1"/>
  <c r="G37" i="2"/>
  <c r="G44" i="2" s="1"/>
  <c r="H37" i="2"/>
  <c r="H44" i="2" s="1"/>
  <c r="I37" i="2"/>
  <c r="I44" i="2" s="1"/>
  <c r="J37" i="2"/>
  <c r="J44" i="2" s="1"/>
  <c r="K37" i="2"/>
  <c r="K44" i="2" s="1"/>
  <c r="L37" i="2"/>
  <c r="L44" i="2" s="1"/>
  <c r="M37" i="2"/>
  <c r="M44" i="2" s="1"/>
  <c r="N37" i="2"/>
  <c r="N44" i="2" s="1"/>
  <c r="O37" i="2"/>
  <c r="O44" i="2" s="1"/>
  <c r="P37" i="2"/>
  <c r="P44" i="2" s="1"/>
  <c r="K45" i="2" l="1"/>
  <c r="G45" i="2"/>
  <c r="P21" i="2"/>
  <c r="F45" i="2"/>
  <c r="H45" i="2"/>
  <c r="I45" i="2"/>
  <c r="E47" i="2" l="1"/>
</calcChain>
</file>

<file path=xl/sharedStrings.xml><?xml version="1.0" encoding="utf-8"?>
<sst xmlns="http://schemas.openxmlformats.org/spreadsheetml/2006/main" count="187" uniqueCount="83">
  <si>
    <t>✓</t>
  </si>
  <si>
    <t>R3年度</t>
    <rPh sb="2" eb="4">
      <t>ネンド</t>
    </rPh>
    <phoneticPr fontId="1"/>
  </si>
  <si>
    <t>4月</t>
    <rPh sb="1" eb="2">
      <t>ガツ</t>
    </rPh>
    <phoneticPr fontId="1"/>
  </si>
  <si>
    <t>5月</t>
    <rPh sb="1" eb="2">
      <t>ガツ</t>
    </rPh>
    <phoneticPr fontId="1"/>
  </si>
  <si>
    <t>6月</t>
  </si>
  <si>
    <t>7月</t>
  </si>
  <si>
    <t>8月</t>
  </si>
  <si>
    <t>9月</t>
  </si>
  <si>
    <t>10月</t>
  </si>
  <si>
    <t>11月</t>
  </si>
  <si>
    <t>12月</t>
  </si>
  <si>
    <t>1月</t>
  </si>
  <si>
    <t>2月</t>
  </si>
  <si>
    <t>3月</t>
  </si>
  <si>
    <t>R4年度</t>
    <rPh sb="2" eb="4">
      <t>ネンド</t>
    </rPh>
    <phoneticPr fontId="1"/>
  </si>
  <si>
    <t>購入を予定している物品、役務等</t>
    <rPh sb="0" eb="2">
      <t>コウニュウ</t>
    </rPh>
    <rPh sb="3" eb="5">
      <t>ヨテイ</t>
    </rPh>
    <rPh sb="9" eb="11">
      <t>ブッピン</t>
    </rPh>
    <rPh sb="12" eb="14">
      <t>エキム</t>
    </rPh>
    <rPh sb="14" eb="15">
      <t>ナド</t>
    </rPh>
    <phoneticPr fontId="1"/>
  </si>
  <si>
    <t>（A）生産活動収入</t>
    <rPh sb="3" eb="7">
      <t>セイサンカツドウ</t>
    </rPh>
    <rPh sb="7" eb="9">
      <t>シュウニュウ</t>
    </rPh>
    <phoneticPr fontId="1"/>
  </si>
  <si>
    <t>（B）生産活動経費</t>
    <rPh sb="3" eb="7">
      <t>セイサンカツドウ</t>
    </rPh>
    <rPh sb="7" eb="9">
      <t>ケイヒ</t>
    </rPh>
    <phoneticPr fontId="1"/>
  </si>
  <si>
    <t>（C）経費割合（B/A）</t>
    <rPh sb="3" eb="5">
      <t>ケイヒ</t>
    </rPh>
    <rPh sb="5" eb="7">
      <t>ワリアイ</t>
    </rPh>
    <phoneticPr fontId="1"/>
  </si>
  <si>
    <t>（D）生産活動収入</t>
    <rPh sb="3" eb="7">
      <t>セイサンカツドウ</t>
    </rPh>
    <rPh sb="7" eb="9">
      <t>シュウニュウ</t>
    </rPh>
    <phoneticPr fontId="1"/>
  </si>
  <si>
    <t>（E）生産活動経費</t>
    <rPh sb="3" eb="7">
      <t>セイサンカツドウ</t>
    </rPh>
    <rPh sb="7" eb="9">
      <t>ケイヒ</t>
    </rPh>
    <phoneticPr fontId="1"/>
  </si>
  <si>
    <t>（F）経費割合（E/D）</t>
    <rPh sb="3" eb="5">
      <t>ケイヒ</t>
    </rPh>
    <rPh sb="5" eb="7">
      <t>ワリアイ</t>
    </rPh>
    <phoneticPr fontId="1"/>
  </si>
  <si>
    <t>判定（G＜F）</t>
    <rPh sb="0" eb="2">
      <t>ハンテイ</t>
    </rPh>
    <phoneticPr fontId="1"/>
  </si>
  <si>
    <t>用途</t>
    <rPh sb="0" eb="2">
      <t>ヨウト</t>
    </rPh>
    <phoneticPr fontId="1"/>
  </si>
  <si>
    <t>購入予定金額（円）</t>
    <rPh sb="0" eb="2">
      <t>コウニュウ</t>
    </rPh>
    <rPh sb="2" eb="4">
      <t>ヨテイ</t>
    </rPh>
    <rPh sb="4" eb="6">
      <t>キンガク</t>
    </rPh>
    <rPh sb="7" eb="8">
      <t>エン</t>
    </rPh>
    <phoneticPr fontId="1"/>
  </si>
  <si>
    <t>合計</t>
    <rPh sb="0" eb="2">
      <t>ゴウケイ</t>
    </rPh>
    <phoneticPr fontId="1"/>
  </si>
  <si>
    <t>合計</t>
    <rPh sb="0" eb="2">
      <t>ゴウケイ</t>
    </rPh>
    <phoneticPr fontId="1"/>
  </si>
  <si>
    <t>下記項目に該当する場合は✓を選択してください。</t>
    <rPh sb="0" eb="2">
      <t>カキ</t>
    </rPh>
    <rPh sb="2" eb="4">
      <t>コウモク</t>
    </rPh>
    <rPh sb="5" eb="7">
      <t>ガイトウ</t>
    </rPh>
    <rPh sb="9" eb="11">
      <t>バアイ</t>
    </rPh>
    <rPh sb="14" eb="16">
      <t>センタク</t>
    </rPh>
    <phoneticPr fontId="1"/>
  </si>
  <si>
    <t>なお（２）は、次項【要件（２）判定】に必要項目を入力していただき、要件を満たしていれば自動で✓が選択されます。</t>
    <rPh sb="7" eb="9">
      <t>ジコウ</t>
    </rPh>
    <rPh sb="10" eb="12">
      <t>ヨウケン</t>
    </rPh>
    <rPh sb="15" eb="17">
      <t>ハンテイ</t>
    </rPh>
    <rPh sb="19" eb="21">
      <t>ヒツヨウ</t>
    </rPh>
    <rPh sb="21" eb="23">
      <t>コウモク</t>
    </rPh>
    <rPh sb="24" eb="26">
      <t>ニュウリョク</t>
    </rPh>
    <rPh sb="33" eb="35">
      <t>ヨウケン</t>
    </rPh>
    <rPh sb="36" eb="37">
      <t>ミ</t>
    </rPh>
    <rPh sb="43" eb="45">
      <t>ジドウ</t>
    </rPh>
    <rPh sb="48" eb="50">
      <t>センタク</t>
    </rPh>
    <phoneticPr fontId="1"/>
  </si>
  <si>
    <t>【要件（２）判定】</t>
    <rPh sb="1" eb="3">
      <t>ヨウケン</t>
    </rPh>
    <rPh sb="6" eb="8">
      <t>ハンテイ</t>
    </rPh>
    <phoneticPr fontId="1"/>
  </si>
  <si>
    <t>２．申請額及び内訳</t>
    <phoneticPr fontId="1"/>
  </si>
  <si>
    <t>入力欄</t>
    <rPh sb="0" eb="3">
      <t>ニュウリョクラン</t>
    </rPh>
    <phoneticPr fontId="1"/>
  </si>
  <si>
    <t>令和４年度については、実績が確定している月まで入力し、未確定の月には何も入力せず空欄にしてください。</t>
    <rPh sb="0" eb="2">
      <t>レイワ</t>
    </rPh>
    <rPh sb="3" eb="5">
      <t>ネンド</t>
    </rPh>
    <rPh sb="11" eb="13">
      <t>ジッセキ</t>
    </rPh>
    <rPh sb="14" eb="16">
      <t>カクテイ</t>
    </rPh>
    <rPh sb="20" eb="21">
      <t>ツキ</t>
    </rPh>
    <rPh sb="23" eb="25">
      <t>ニュウリョク</t>
    </rPh>
    <rPh sb="27" eb="30">
      <t>ミカクテイ</t>
    </rPh>
    <rPh sb="31" eb="32">
      <t>ツキ</t>
    </rPh>
    <rPh sb="34" eb="35">
      <t>ナニ</t>
    </rPh>
    <rPh sb="36" eb="38">
      <t>ニュウリョク</t>
    </rPh>
    <rPh sb="40" eb="42">
      <t>クウラン</t>
    </rPh>
    <phoneticPr fontId="1"/>
  </si>
  <si>
    <t>生産活動収入に対する生産活動に要する経費の割合が前年同月比で１．２５倍以上になっている月には「対象」と表示されます。</t>
    <rPh sb="43" eb="44">
      <t>ツキ</t>
    </rPh>
    <rPh sb="47" eb="49">
      <t>タイショウ</t>
    </rPh>
    <rPh sb="51" eb="53">
      <t>ヒョウジ</t>
    </rPh>
    <phoneticPr fontId="1"/>
  </si>
  <si>
    <t>要件</t>
    <rPh sb="0" eb="2">
      <t>ヨウケン</t>
    </rPh>
    <phoneticPr fontId="1"/>
  </si>
  <si>
    <t>申請を行った月において１人以上の利用者に障害福祉サービスを提供している</t>
    <phoneticPr fontId="1"/>
  </si>
  <si>
    <t>申請を行った月の属する年度の末日までに工賃確保に向けた事業を完了することが見込める</t>
    <rPh sb="0" eb="2">
      <t>シンセイ</t>
    </rPh>
    <rPh sb="3" eb="4">
      <t>オコナ</t>
    </rPh>
    <rPh sb="6" eb="7">
      <t>ガツ</t>
    </rPh>
    <rPh sb="8" eb="9">
      <t>ゾク</t>
    </rPh>
    <rPh sb="11" eb="13">
      <t>ネンド</t>
    </rPh>
    <rPh sb="14" eb="16">
      <t>マツジツ</t>
    </rPh>
    <rPh sb="19" eb="21">
      <t>コウチン</t>
    </rPh>
    <rPh sb="21" eb="23">
      <t>カクホ</t>
    </rPh>
    <rPh sb="24" eb="25">
      <t>ム</t>
    </rPh>
    <rPh sb="27" eb="29">
      <t>ジギョウ</t>
    </rPh>
    <rPh sb="30" eb="32">
      <t>カンリョウ</t>
    </rPh>
    <rPh sb="37" eb="39">
      <t>ミコ</t>
    </rPh>
    <phoneticPr fontId="1"/>
  </si>
  <si>
    <t>「就労移行支援事業、就労継続支援事業（Ａ型、Ｂ型）における留意事項について」の一部改正について（令和３年３月30日付障障発0303第２号）記３(5)にある（報告対象年度分の）工賃実績を群馬県知事に報告している</t>
    <phoneticPr fontId="1"/>
  </si>
  <si>
    <t>本事業と支援内容が重複すると県が認める、国や市町等からの支援を受けていない</t>
    <rPh sb="0" eb="1">
      <t>ホン</t>
    </rPh>
    <rPh sb="1" eb="3">
      <t>ジギョウ</t>
    </rPh>
    <rPh sb="4" eb="6">
      <t>シエン</t>
    </rPh>
    <rPh sb="6" eb="8">
      <t>ナイヨウ</t>
    </rPh>
    <rPh sb="9" eb="11">
      <t>ジュウフク</t>
    </rPh>
    <rPh sb="14" eb="15">
      <t>ケン</t>
    </rPh>
    <rPh sb="16" eb="17">
      <t>ミト</t>
    </rPh>
    <rPh sb="20" eb="21">
      <t>クニ</t>
    </rPh>
    <rPh sb="22" eb="25">
      <t>シチョウナド</t>
    </rPh>
    <rPh sb="28" eb="30">
      <t>シエン</t>
    </rPh>
    <rPh sb="31" eb="32">
      <t>ウ</t>
    </rPh>
    <phoneticPr fontId="1"/>
  </si>
  <si>
    <t>（１）</t>
    <phoneticPr fontId="1"/>
  </si>
  <si>
    <t>（２）</t>
    <phoneticPr fontId="1"/>
  </si>
  <si>
    <t>（３）</t>
    <phoneticPr fontId="1"/>
  </si>
  <si>
    <t>（４）</t>
    <phoneticPr fontId="1"/>
  </si>
  <si>
    <t>（５）</t>
    <phoneticPr fontId="1"/>
  </si>
  <si>
    <t>【内訳】</t>
    <rPh sb="1" eb="3">
      <t>ウチワケ</t>
    </rPh>
    <phoneticPr fontId="1"/>
  </si>
  <si>
    <t>（１）～（５）まですべてに✓が選択されていれば、要件を満たしており申請が可能です。</t>
    <rPh sb="15" eb="17">
      <t>センタク</t>
    </rPh>
    <rPh sb="24" eb="26">
      <t>ヨウケン</t>
    </rPh>
    <rPh sb="27" eb="28">
      <t>ミ</t>
    </rPh>
    <rPh sb="33" eb="35">
      <t>シンセイ</t>
    </rPh>
    <rPh sb="36" eb="38">
      <t>カノウ</t>
    </rPh>
    <phoneticPr fontId="1"/>
  </si>
  <si>
    <t>（G）R3の1.25倍（G*1.25）</t>
    <rPh sb="10" eb="11">
      <t>バイ</t>
    </rPh>
    <phoneticPr fontId="1"/>
  </si>
  <si>
    <t>補助金を使って購入を予定している物品や役務等について【内訳】に入力してください。</t>
    <rPh sb="0" eb="3">
      <t>ホジョキン</t>
    </rPh>
    <rPh sb="4" eb="5">
      <t>ツカ</t>
    </rPh>
    <rPh sb="7" eb="9">
      <t>コウニュウ</t>
    </rPh>
    <rPh sb="10" eb="12">
      <t>ヨテイ</t>
    </rPh>
    <rPh sb="16" eb="18">
      <t>ブッピン</t>
    </rPh>
    <rPh sb="19" eb="21">
      <t>エキム</t>
    </rPh>
    <rPh sb="21" eb="22">
      <t>ナド</t>
    </rPh>
    <rPh sb="27" eb="29">
      <t>ウチワケ</t>
    </rPh>
    <rPh sb="31" eb="33">
      <t>ニュウリョク</t>
    </rPh>
    <phoneticPr fontId="1"/>
  </si>
  <si>
    <t>１事業所あたりの補助上限額は５０万円です。購入予定の物品や役務等が合計５０万円を超える場合は、申請額は５０万円となります。</t>
    <rPh sb="1" eb="4">
      <t>ジギョウショ</t>
    </rPh>
    <rPh sb="8" eb="10">
      <t>ホジョ</t>
    </rPh>
    <rPh sb="10" eb="12">
      <t>ジョウゲン</t>
    </rPh>
    <rPh sb="12" eb="13">
      <t>ガク</t>
    </rPh>
    <rPh sb="16" eb="18">
      <t>マンエン</t>
    </rPh>
    <rPh sb="21" eb="23">
      <t>コウニュウ</t>
    </rPh>
    <rPh sb="23" eb="25">
      <t>ヨテイ</t>
    </rPh>
    <rPh sb="26" eb="28">
      <t>ブッピン</t>
    </rPh>
    <rPh sb="29" eb="31">
      <t>エキム</t>
    </rPh>
    <rPh sb="31" eb="32">
      <t>トウ</t>
    </rPh>
    <rPh sb="33" eb="35">
      <t>ゴウケイ</t>
    </rPh>
    <rPh sb="37" eb="39">
      <t>マンエン</t>
    </rPh>
    <rPh sb="40" eb="41">
      <t>コ</t>
    </rPh>
    <rPh sb="43" eb="45">
      <t>バアイ</t>
    </rPh>
    <rPh sb="47" eb="49">
      <t>シンセイ</t>
    </rPh>
    <rPh sb="49" eb="50">
      <t>ガク</t>
    </rPh>
    <rPh sb="53" eb="55">
      <t>マンエン</t>
    </rPh>
    <phoneticPr fontId="1"/>
  </si>
  <si>
    <t>★申請額</t>
    <rPh sb="1" eb="4">
      <t>シンセイガク</t>
    </rPh>
    <phoneticPr fontId="1"/>
  </si>
  <si>
    <t>円</t>
    <rPh sb="0" eb="1">
      <t>エン</t>
    </rPh>
    <phoneticPr fontId="1"/>
  </si>
  <si>
    <t>１．交付要件の判定</t>
    <rPh sb="2" eb="4">
      <t>コウフ</t>
    </rPh>
    <rPh sb="4" eb="6">
      <t>ヨウケン</t>
    </rPh>
    <rPh sb="7" eb="9">
      <t>ハンテイ</t>
    </rPh>
    <phoneticPr fontId="1"/>
  </si>
  <si>
    <t>このシートで、交付要件を満たしているかの判定を行います。判定の結果、申請可能である場合には申請額及び内訳の確認を行います。</t>
    <rPh sb="7" eb="9">
      <t>コウフ</t>
    </rPh>
    <rPh sb="9" eb="11">
      <t>ヨウケン</t>
    </rPh>
    <rPh sb="12" eb="13">
      <t>ミ</t>
    </rPh>
    <rPh sb="20" eb="22">
      <t>ハンテイ</t>
    </rPh>
    <rPh sb="23" eb="24">
      <t>オコナ</t>
    </rPh>
    <rPh sb="28" eb="30">
      <t>ハンテイ</t>
    </rPh>
    <rPh sb="31" eb="33">
      <t>ケッカ</t>
    </rPh>
    <rPh sb="34" eb="38">
      <t>シンセイカノウ</t>
    </rPh>
    <rPh sb="41" eb="43">
      <t>バアイ</t>
    </rPh>
    <rPh sb="45" eb="48">
      <t>シンセイガク</t>
    </rPh>
    <rPh sb="48" eb="49">
      <t>オヨ</t>
    </rPh>
    <rPh sb="50" eb="52">
      <t>ウチワケ</t>
    </rPh>
    <rPh sb="53" eb="55">
      <t>カクニン</t>
    </rPh>
    <rPh sb="56" eb="57">
      <t>オコナ</t>
    </rPh>
    <phoneticPr fontId="1"/>
  </si>
  <si>
    <t>・水色セルにのみ入力してください。</t>
    <rPh sb="1" eb="3">
      <t>ミズイロ</t>
    </rPh>
    <rPh sb="8" eb="10">
      <t>ニュウリョク</t>
    </rPh>
    <phoneticPr fontId="1"/>
  </si>
  <si>
    <t>・事業所ごとに作成してください。</t>
    <rPh sb="1" eb="4">
      <t>ジギョウショ</t>
    </rPh>
    <rPh sb="7" eb="9">
      <t>サクセイ</t>
    </rPh>
    <phoneticPr fontId="1"/>
  </si>
  <si>
    <t>法人名</t>
    <rPh sb="0" eb="2">
      <t>ホウジン</t>
    </rPh>
    <rPh sb="2" eb="3">
      <t>メイ</t>
    </rPh>
    <phoneticPr fontId="1"/>
  </si>
  <si>
    <t>事業所名</t>
    <rPh sb="0" eb="3">
      <t>ジギョウショ</t>
    </rPh>
    <rPh sb="3" eb="4">
      <t>メイ</t>
    </rPh>
    <phoneticPr fontId="1"/>
  </si>
  <si>
    <t>電話番号</t>
    <rPh sb="0" eb="2">
      <t>デンワ</t>
    </rPh>
    <rPh sb="2" eb="4">
      <t>バンゴウ</t>
    </rPh>
    <phoneticPr fontId="1"/>
  </si>
  <si>
    <t>作成者名</t>
    <rPh sb="0" eb="3">
      <t>サクセイシャ</t>
    </rPh>
    <rPh sb="3" eb="4">
      <t>メイ</t>
    </rPh>
    <phoneticPr fontId="1"/>
  </si>
  <si>
    <t>ぐんま電子申請システムでの申請をする前に、このシートを作成してください。</t>
    <rPh sb="3" eb="5">
      <t>デンシ</t>
    </rPh>
    <rPh sb="5" eb="7">
      <t>シンセイ</t>
    </rPh>
    <rPh sb="13" eb="15">
      <t>シンセイ</t>
    </rPh>
    <rPh sb="18" eb="19">
      <t>マエ</t>
    </rPh>
    <rPh sb="27" eb="29">
      <t>サクセイ</t>
    </rPh>
    <phoneticPr fontId="1"/>
  </si>
  <si>
    <t>★交付要件判定結果</t>
    <rPh sb="1" eb="3">
      <t>コウフ</t>
    </rPh>
    <rPh sb="3" eb="5">
      <t>ヨウケン</t>
    </rPh>
    <rPh sb="5" eb="7">
      <t>ハンテイ</t>
    </rPh>
    <rPh sb="7" eb="9">
      <t>ケッカ</t>
    </rPh>
    <phoneticPr fontId="1"/>
  </si>
  <si>
    <t>【作成にあたっての注意事項】</t>
    <rPh sb="1" eb="3">
      <t>サクセイ</t>
    </rPh>
    <rPh sb="9" eb="11">
      <t>チュウイ</t>
    </rPh>
    <rPh sb="11" eb="13">
      <t>ジコウ</t>
    </rPh>
    <phoneticPr fontId="1"/>
  </si>
  <si>
    <t>オーブン</t>
    <phoneticPr fontId="1"/>
  </si>
  <si>
    <t>小麦粉</t>
    <rPh sb="0" eb="3">
      <t>コムギコ</t>
    </rPh>
    <phoneticPr fontId="1"/>
  </si>
  <si>
    <t>砂糖</t>
    <rPh sb="0" eb="2">
      <t>サトウ</t>
    </rPh>
    <phoneticPr fontId="1"/>
  </si>
  <si>
    <t>バター</t>
    <phoneticPr fontId="1"/>
  </si>
  <si>
    <t>チョコレート</t>
    <phoneticPr fontId="1"/>
  </si>
  <si>
    <t>製菓のため</t>
    <rPh sb="0" eb="2">
      <t>セイカ</t>
    </rPh>
    <phoneticPr fontId="1"/>
  </si>
  <si>
    <t>製菓材料</t>
    <rPh sb="0" eb="2">
      <t>セイカ</t>
    </rPh>
    <rPh sb="2" eb="4">
      <t>ザイリョウ</t>
    </rPh>
    <phoneticPr fontId="1"/>
  </si>
  <si>
    <t>※ぐんま電子申請システムに入力する申請額は、必ずこの金額と一致させてください。</t>
    <rPh sb="4" eb="6">
      <t>デンシ</t>
    </rPh>
    <rPh sb="6" eb="8">
      <t>シンセイ</t>
    </rPh>
    <rPh sb="13" eb="15">
      <t>ニュウリョク</t>
    </rPh>
    <rPh sb="17" eb="19">
      <t>シンセイ</t>
    </rPh>
    <rPh sb="19" eb="20">
      <t>ガク</t>
    </rPh>
    <rPh sb="22" eb="23">
      <t>カナラ</t>
    </rPh>
    <rPh sb="26" eb="28">
      <t>キンガク</t>
    </rPh>
    <rPh sb="29" eb="31">
      <t>イッチ</t>
    </rPh>
    <phoneticPr fontId="1"/>
  </si>
  <si>
    <t>「★交付要件判定結果」、「★申請額」の入力セルがどちらも黄色になれば、シートは完成です。完成したシートは、申請システムに添付して提出してください。</t>
    <rPh sb="39" eb="41">
      <t>カンセイ</t>
    </rPh>
    <phoneticPr fontId="1"/>
  </si>
  <si>
    <t>社会福祉法人　ぐんまちゃんの会</t>
    <rPh sb="0" eb="2">
      <t>シャカイ</t>
    </rPh>
    <rPh sb="2" eb="4">
      <t>フクシ</t>
    </rPh>
    <rPh sb="4" eb="6">
      <t>ホウジン</t>
    </rPh>
    <rPh sb="14" eb="15">
      <t>カイ</t>
    </rPh>
    <phoneticPr fontId="1"/>
  </si>
  <si>
    <t>ぐんまちゃん作業所</t>
    <rPh sb="6" eb="9">
      <t>サギョウショ</t>
    </rPh>
    <phoneticPr fontId="1"/>
  </si>
  <si>
    <t>０２７－０００－００００</t>
    <phoneticPr fontId="1"/>
  </si>
  <si>
    <t>群馬　太郎</t>
    <rPh sb="0" eb="2">
      <t>グンマ</t>
    </rPh>
    <rPh sb="3" eb="5">
      <t>タロウ</t>
    </rPh>
    <phoneticPr fontId="1"/>
  </si>
  <si>
    <t>（別紙１）</t>
    <rPh sb="1" eb="3">
      <t>ベッシ</t>
    </rPh>
    <phoneticPr fontId="1"/>
  </si>
  <si>
    <t>(単位：円）</t>
    <rPh sb="1" eb="3">
      <t>タンイ</t>
    </rPh>
    <rPh sb="4" eb="5">
      <t>エン</t>
    </rPh>
    <phoneticPr fontId="1"/>
  </si>
  <si>
    <t>・ファイル名は「（別紙１）【○○○】」としてください。○○○は事業所名をいれてください。</t>
    <rPh sb="5" eb="6">
      <t>メイ</t>
    </rPh>
    <rPh sb="31" eb="34">
      <t>ジギョウショ</t>
    </rPh>
    <rPh sb="34" eb="35">
      <t>メイ</t>
    </rPh>
    <phoneticPr fontId="1"/>
  </si>
  <si>
    <t>交付要件判定・申請額確認シート（第２回申請用）</t>
    <rPh sb="16" eb="22">
      <t>ダイニカイシンセイヨウ</t>
    </rPh>
    <phoneticPr fontId="1"/>
  </si>
  <si>
    <t>令和３年度及び令和４年度の月ごとの生産活動収入と生産活動経費（賃金、工賃を除く）を入力してください。</t>
    <rPh sb="0" eb="2">
      <t>レイワ</t>
    </rPh>
    <rPh sb="3" eb="5">
      <t>ネンド</t>
    </rPh>
    <rPh sb="5" eb="6">
      <t>オヨ</t>
    </rPh>
    <rPh sb="7" eb="9">
      <t>レイワ</t>
    </rPh>
    <rPh sb="10" eb="12">
      <t>ネンド</t>
    </rPh>
    <rPh sb="13" eb="14">
      <t>ツキ</t>
    </rPh>
    <rPh sb="17" eb="19">
      <t>セイサン</t>
    </rPh>
    <rPh sb="19" eb="21">
      <t>カツドウ</t>
    </rPh>
    <rPh sb="21" eb="23">
      <t>シュウニュウ</t>
    </rPh>
    <rPh sb="24" eb="30">
      <t>セイサンカツドウケイヒ</t>
    </rPh>
    <rPh sb="31" eb="33">
      <t>チンギン</t>
    </rPh>
    <rPh sb="34" eb="36">
      <t>コウチン</t>
    </rPh>
    <rPh sb="37" eb="38">
      <t>ノゾ</t>
    </rPh>
    <rPh sb="41" eb="43">
      <t>ニュウリョク</t>
    </rPh>
    <phoneticPr fontId="1"/>
  </si>
  <si>
    <t>令和４(2022)年４月から１２月のうち、２か月の障害福祉サービスにおいて、生産活動収入（売上等）に対する生産活動に要する経費（光熱費や仕入価格等）の割合が前年同月比で１．２５倍以上になっている</t>
    <rPh sb="16" eb="17">
      <t>ガツ</t>
    </rPh>
    <phoneticPr fontId="1"/>
  </si>
  <si>
    <t>選択してください</t>
  </si>
  <si>
    <t>４月から１２月の間に「対象」が２か月以上ある場合は、要件を満たしています。</t>
    <rPh sb="1" eb="2">
      <t>ガツ</t>
    </rPh>
    <rPh sb="6" eb="7">
      <t>ガツ</t>
    </rPh>
    <rPh sb="8" eb="9">
      <t>アイダ</t>
    </rPh>
    <rPh sb="11" eb="13">
      <t>タイショウ</t>
    </rPh>
    <rPh sb="26" eb="28">
      <t>ヨウケン</t>
    </rPh>
    <rPh sb="29" eb="30">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</si>
</sst>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11"/>
      <name val="ＭＳ Ｐゴシック"/>
      <family val="3"/>
      <charset val="128"/>
    </font>
    <font>
      <b/>
      <sz val="11"/>
      <name val="ＭＳ Ｐゴシック"/>
      <family val="3"/>
      <charset val="128"/>
    </font>
    <font>
      <b/>
      <sz val="11"/>
      <color theme="1"/>
      <name val="ＭＳ Ｐゴシック"/>
      <family val="3"/>
      <charset val="128"/>
    </font>
    <font>
      <sz val="8"/>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rgb="FFFF0000"/>
      <name val="ＭＳ Ｐゴシック"/>
      <family val="3"/>
      <charset val="128"/>
    </font>
    <font>
      <b/>
      <sz val="1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12">
    <xf numFmtId="0" fontId="0" fillId="0" borderId="0" xfId="0">
      <alignment vertical="center"/>
    </xf>
    <xf numFmtId="38" fontId="3" fillId="0" borderId="0" xfId="2" applyFont="1">
      <alignment vertical="center"/>
    </xf>
    <xf numFmtId="38" fontId="3" fillId="0" borderId="0" xfId="2" applyFont="1" applyAlignment="1">
      <alignment vertical="center"/>
    </xf>
    <xf numFmtId="38" fontId="3" fillId="0" borderId="0" xfId="2" applyFont="1" applyAlignment="1">
      <alignment vertical="center" wrapText="1"/>
    </xf>
    <xf numFmtId="38" fontId="4" fillId="0" borderId="0" xfId="2" applyFont="1">
      <alignment vertical="center"/>
    </xf>
    <xf numFmtId="38" fontId="3" fillId="0" borderId="1" xfId="2" applyFont="1" applyBorder="1" applyAlignment="1">
      <alignment vertical="center" wrapText="1"/>
    </xf>
    <xf numFmtId="38" fontId="3" fillId="0" borderId="2" xfId="2" applyFont="1" applyBorder="1" applyAlignment="1">
      <alignment vertical="center" wrapText="1"/>
    </xf>
    <xf numFmtId="38" fontId="3" fillId="0" borderId="8" xfId="2" applyFont="1" applyBorder="1">
      <alignment vertical="center"/>
    </xf>
    <xf numFmtId="38" fontId="3" fillId="0" borderId="1" xfId="2" applyFont="1" applyBorder="1" applyAlignment="1">
      <alignment horizontal="center" vertical="center"/>
    </xf>
    <xf numFmtId="9" fontId="3" fillId="0" borderId="0" xfId="1" applyFont="1">
      <alignment vertical="center"/>
    </xf>
    <xf numFmtId="38" fontId="3" fillId="0" borderId="0" xfId="2" applyFont="1" applyFill="1">
      <alignment vertical="center"/>
    </xf>
    <xf numFmtId="38" fontId="3" fillId="0" borderId="0" xfId="2" applyFont="1" applyFill="1" applyAlignment="1">
      <alignment vertical="center" wrapText="1"/>
    </xf>
    <xf numFmtId="38" fontId="8" fillId="0" borderId="0" xfId="2" applyFont="1">
      <alignment vertical="center"/>
    </xf>
    <xf numFmtId="38" fontId="3" fillId="0" borderId="0" xfId="2" applyFont="1" applyFill="1" applyBorder="1" applyAlignment="1">
      <alignment horizontal="center" vertical="center"/>
    </xf>
    <xf numFmtId="38" fontId="3" fillId="0" borderId="0" xfId="2" applyFont="1" applyFill="1" applyBorder="1" applyAlignment="1">
      <alignment vertical="center" wrapText="1"/>
    </xf>
    <xf numFmtId="38" fontId="5" fillId="0" borderId="0" xfId="2" applyFont="1" applyFill="1" applyBorder="1" applyAlignment="1">
      <alignment vertical="center" wrapText="1"/>
    </xf>
    <xf numFmtId="38" fontId="3" fillId="0" borderId="0" xfId="2" applyFont="1" applyFill="1" applyAlignment="1">
      <alignment vertical="center"/>
    </xf>
    <xf numFmtId="38" fontId="3" fillId="0" borderId="2" xfId="2" applyFont="1" applyBorder="1" applyAlignment="1">
      <alignment vertical="center"/>
    </xf>
    <xf numFmtId="38" fontId="3" fillId="0" borderId="3" xfId="2" applyFont="1" applyBorder="1" applyAlignment="1">
      <alignment vertical="center"/>
    </xf>
    <xf numFmtId="9" fontId="7" fillId="0" borderId="2" xfId="1" applyFont="1" applyBorder="1" applyAlignment="1">
      <alignment vertical="center"/>
    </xf>
    <xf numFmtId="38" fontId="3" fillId="0" borderId="2" xfId="2" applyFont="1" applyBorder="1" applyAlignment="1">
      <alignment vertical="center" wrapText="1"/>
    </xf>
    <xf numFmtId="38" fontId="3" fillId="0" borderId="2" xfId="2" applyFont="1" applyBorder="1" applyAlignment="1">
      <alignment vertical="center"/>
    </xf>
    <xf numFmtId="38" fontId="3" fillId="0" borderId="0" xfId="2" applyFont="1" applyBorder="1" applyAlignment="1">
      <alignment vertical="center" wrapText="1"/>
    </xf>
    <xf numFmtId="38" fontId="3" fillId="0" borderId="0" xfId="2" applyFont="1" applyBorder="1" applyAlignment="1">
      <alignment vertical="center"/>
    </xf>
    <xf numFmtId="38" fontId="8" fillId="0" borderId="0" xfId="2" applyFont="1" applyFill="1" applyBorder="1" applyAlignment="1">
      <alignment horizontal="left" vertical="center"/>
    </xf>
    <xf numFmtId="9" fontId="7" fillId="0" borderId="3" xfId="1" applyFont="1" applyBorder="1" applyAlignment="1">
      <alignment vertical="center"/>
    </xf>
    <xf numFmtId="38" fontId="3" fillId="0" borderId="0" xfId="2" applyFont="1" applyBorder="1">
      <alignment vertical="center"/>
    </xf>
    <xf numFmtId="9" fontId="7" fillId="0" borderId="0" xfId="1" applyFont="1" applyBorder="1" applyAlignment="1">
      <alignment vertical="center"/>
    </xf>
    <xf numFmtId="38" fontId="6" fillId="0" borderId="2" xfId="2" applyFont="1" applyBorder="1" applyAlignment="1">
      <alignment vertical="center"/>
    </xf>
    <xf numFmtId="38" fontId="6" fillId="0" borderId="1" xfId="2" applyFont="1" applyFill="1" applyBorder="1" applyAlignment="1">
      <alignment vertical="center"/>
    </xf>
    <xf numFmtId="38" fontId="3" fillId="0" borderId="1" xfId="2" applyFont="1" applyFill="1" applyBorder="1" applyAlignment="1">
      <alignment horizontal="center" vertical="center"/>
    </xf>
    <xf numFmtId="38" fontId="3" fillId="0" borderId="9" xfId="2" applyFont="1" applyBorder="1">
      <alignment vertical="center"/>
    </xf>
    <xf numFmtId="38" fontId="3" fillId="0" borderId="9" xfId="2" applyFont="1" applyBorder="1" applyAlignment="1">
      <alignment vertical="center"/>
    </xf>
    <xf numFmtId="38" fontId="3" fillId="0" borderId="1" xfId="2" quotePrefix="1" applyFont="1" applyBorder="1" applyAlignment="1">
      <alignment vertical="top"/>
    </xf>
    <xf numFmtId="38" fontId="3" fillId="0" borderId="1" xfId="2" quotePrefix="1" applyFont="1" applyBorder="1" applyAlignment="1">
      <alignment vertical="top"/>
    </xf>
    <xf numFmtId="38" fontId="6" fillId="0" borderId="0" xfId="2" applyFont="1">
      <alignment vertical="center"/>
    </xf>
    <xf numFmtId="38" fontId="6" fillId="0" borderId="0" xfId="2" applyFont="1" applyAlignment="1">
      <alignment vertical="center"/>
    </xf>
    <xf numFmtId="38" fontId="9" fillId="0" borderId="0" xfId="2" applyFont="1" applyAlignment="1">
      <alignment vertical="center"/>
    </xf>
    <xf numFmtId="38" fontId="3" fillId="3" borderId="8" xfId="2" applyFont="1" applyFill="1" applyBorder="1" applyAlignment="1">
      <alignment vertical="center" shrinkToFit="1"/>
    </xf>
    <xf numFmtId="38" fontId="3" fillId="2" borderId="1" xfId="2" applyFont="1" applyFill="1" applyBorder="1" applyAlignment="1">
      <alignment vertical="center" shrinkToFit="1"/>
    </xf>
    <xf numFmtId="38" fontId="3" fillId="2" borderId="2" xfId="2" applyFont="1" applyFill="1" applyBorder="1" applyAlignment="1">
      <alignment vertical="center" shrinkToFit="1"/>
    </xf>
    <xf numFmtId="38" fontId="3" fillId="0" borderId="0" xfId="2" applyFont="1" applyAlignment="1">
      <alignment vertical="center"/>
    </xf>
    <xf numFmtId="38" fontId="3" fillId="0" borderId="0" xfId="2" applyFont="1" applyAlignment="1">
      <alignment vertical="center"/>
    </xf>
    <xf numFmtId="9" fontId="3" fillId="3" borderId="1" xfId="1" applyFont="1" applyFill="1" applyBorder="1" applyAlignment="1">
      <alignment vertical="center" shrinkToFit="1"/>
    </xf>
    <xf numFmtId="9" fontId="3" fillId="3" borderId="2" xfId="1" applyFont="1" applyFill="1" applyBorder="1" applyAlignment="1">
      <alignment vertical="center" shrinkToFit="1"/>
    </xf>
    <xf numFmtId="9" fontId="3" fillId="3" borderId="8" xfId="1" applyFont="1" applyFill="1" applyBorder="1" applyAlignment="1">
      <alignment vertical="center" shrinkToFit="1"/>
    </xf>
    <xf numFmtId="38" fontId="3" fillId="0" borderId="0" xfId="2" applyFont="1" applyAlignment="1">
      <alignment vertical="center" shrinkToFit="1"/>
    </xf>
    <xf numFmtId="38" fontId="3" fillId="0" borderId="1" xfId="2" applyFont="1" applyBorder="1" applyAlignment="1">
      <alignment vertical="center" shrinkToFit="1"/>
    </xf>
    <xf numFmtId="38" fontId="3" fillId="0" borderId="2" xfId="2" applyFont="1" applyBorder="1" applyAlignment="1">
      <alignment vertical="center" shrinkToFit="1"/>
    </xf>
    <xf numFmtId="38" fontId="3" fillId="0" borderId="8" xfId="2" applyFont="1" applyBorder="1" applyAlignment="1">
      <alignment vertical="center" shrinkToFit="1"/>
    </xf>
    <xf numFmtId="9" fontId="3" fillId="0" borderId="0" xfId="1" applyFont="1" applyAlignment="1">
      <alignment vertical="center" shrinkToFit="1"/>
    </xf>
    <xf numFmtId="38" fontId="3" fillId="3" borderId="1" xfId="2" applyFont="1" applyFill="1" applyBorder="1" applyAlignment="1">
      <alignment vertical="center" shrinkToFit="1"/>
    </xf>
    <xf numFmtId="38" fontId="3" fillId="3" borderId="2" xfId="2" applyFont="1" applyFill="1" applyBorder="1" applyAlignment="1">
      <alignment vertical="center" shrinkToFit="1"/>
    </xf>
    <xf numFmtId="38" fontId="10" fillId="3" borderId="1" xfId="2" applyFont="1" applyFill="1" applyBorder="1" applyAlignment="1">
      <alignment vertical="center" shrinkToFit="1"/>
    </xf>
    <xf numFmtId="38" fontId="3" fillId="4" borderId="1" xfId="2" applyFont="1" applyFill="1" applyBorder="1" applyAlignment="1">
      <alignment vertical="center" shrinkToFit="1"/>
    </xf>
    <xf numFmtId="38" fontId="3" fillId="4" borderId="2" xfId="2" applyFont="1" applyFill="1" applyBorder="1" applyAlignment="1">
      <alignment vertical="center" shrinkToFit="1"/>
    </xf>
    <xf numFmtId="38" fontId="3" fillId="2" borderId="2" xfId="2" applyFont="1" applyFill="1" applyBorder="1" applyAlignment="1">
      <alignment horizontal="left" vertical="center" shrinkToFit="1"/>
    </xf>
    <xf numFmtId="38" fontId="3" fillId="2" borderId="3" xfId="2" applyFont="1" applyFill="1" applyBorder="1" applyAlignment="1">
      <alignment horizontal="left" vertical="center" shrinkToFit="1"/>
    </xf>
    <xf numFmtId="38" fontId="3" fillId="2" borderId="2" xfId="2" applyFont="1" applyFill="1" applyBorder="1" applyAlignment="1">
      <alignment horizontal="center" vertical="center" shrinkToFit="1"/>
    </xf>
    <xf numFmtId="38" fontId="3" fillId="2" borderId="3" xfId="2" applyFont="1" applyFill="1" applyBorder="1" applyAlignment="1">
      <alignment horizontal="center" vertical="center" shrinkToFit="1"/>
    </xf>
    <xf numFmtId="38" fontId="3" fillId="2" borderId="4" xfId="2" applyFont="1" applyFill="1" applyBorder="1" applyAlignment="1">
      <alignment horizontal="center" vertical="center" shrinkToFit="1"/>
    </xf>
    <xf numFmtId="38" fontId="6" fillId="0" borderId="2" xfId="2" applyFont="1" applyBorder="1" applyAlignment="1">
      <alignment horizontal="left" vertical="center"/>
    </xf>
    <xf numFmtId="38" fontId="6" fillId="0" borderId="3" xfId="2" applyFont="1" applyBorder="1" applyAlignment="1">
      <alignment horizontal="left" vertical="center"/>
    </xf>
    <xf numFmtId="38" fontId="11" fillId="0" borderId="0" xfId="2" applyFont="1" applyAlignment="1">
      <alignment horizontal="center" vertical="center"/>
    </xf>
    <xf numFmtId="38" fontId="4" fillId="2" borderId="2" xfId="2" applyFont="1" applyFill="1" applyBorder="1" applyAlignment="1">
      <alignment horizontal="center" vertical="center"/>
    </xf>
    <xf numFmtId="38" fontId="4" fillId="2" borderId="4" xfId="2" applyFont="1" applyFill="1" applyBorder="1" applyAlignment="1">
      <alignment horizontal="center" vertical="center"/>
    </xf>
    <xf numFmtId="38" fontId="4" fillId="3" borderId="1" xfId="2" applyFont="1" applyFill="1" applyBorder="1" applyAlignment="1">
      <alignment horizontal="center" vertical="center" wrapText="1"/>
    </xf>
    <xf numFmtId="38" fontId="8" fillId="3" borderId="5" xfId="2" applyFont="1" applyFill="1" applyBorder="1" applyAlignment="1">
      <alignment horizontal="center" vertical="center" wrapText="1"/>
    </xf>
    <xf numFmtId="38" fontId="8" fillId="3" borderId="6" xfId="2" applyFont="1" applyFill="1" applyBorder="1" applyAlignment="1">
      <alignment horizontal="center" vertical="center" wrapText="1"/>
    </xf>
    <xf numFmtId="38" fontId="8" fillId="3" borderId="7" xfId="2" applyFont="1" applyFill="1" applyBorder="1" applyAlignment="1">
      <alignment horizontal="center" vertical="center" wrapText="1"/>
    </xf>
    <xf numFmtId="38" fontId="6" fillId="0" borderId="2" xfId="2" applyFont="1" applyBorder="1" applyAlignment="1">
      <alignment horizontal="center" vertical="center"/>
    </xf>
    <xf numFmtId="38" fontId="6" fillId="0" borderId="3" xfId="2" applyFont="1" applyBorder="1" applyAlignment="1">
      <alignment horizontal="center" vertical="center"/>
    </xf>
    <xf numFmtId="38" fontId="6" fillId="0" borderId="4" xfId="2" applyFont="1" applyBorder="1" applyAlignment="1">
      <alignment horizontal="center" vertical="center"/>
    </xf>
    <xf numFmtId="38" fontId="3" fillId="0" borderId="2" xfId="2" applyFont="1" applyBorder="1" applyAlignment="1">
      <alignment horizontal="left" vertical="center"/>
    </xf>
    <xf numFmtId="38" fontId="3" fillId="0" borderId="3" xfId="2" applyFont="1" applyBorder="1" applyAlignment="1">
      <alignment horizontal="left" vertical="center"/>
    </xf>
    <xf numFmtId="38" fontId="3" fillId="0" borderId="4" xfId="2" applyFont="1" applyBorder="1" applyAlignment="1">
      <alignment horizontal="left" vertical="center"/>
    </xf>
    <xf numFmtId="38" fontId="4" fillId="2" borderId="11" xfId="2" applyFont="1" applyFill="1" applyBorder="1" applyAlignment="1">
      <alignment horizontal="center" vertical="center"/>
    </xf>
    <xf numFmtId="38" fontId="4" fillId="2" borderId="10" xfId="2" applyFont="1" applyFill="1" applyBorder="1" applyAlignment="1">
      <alignment horizontal="center" vertical="center"/>
    </xf>
    <xf numFmtId="38" fontId="4" fillId="2" borderId="12" xfId="2" applyFont="1" applyFill="1" applyBorder="1" applyAlignment="1">
      <alignment horizontal="center" vertical="center"/>
    </xf>
    <xf numFmtId="38" fontId="4" fillId="2" borderId="14" xfId="2" applyFont="1" applyFill="1" applyBorder="1" applyAlignment="1">
      <alignment horizontal="center" vertical="center"/>
    </xf>
    <xf numFmtId="38" fontId="3" fillId="0" borderId="1" xfId="2" quotePrefix="1" applyFont="1" applyBorder="1" applyAlignment="1">
      <alignment vertical="top"/>
    </xf>
    <xf numFmtId="38" fontId="3" fillId="0" borderId="1" xfId="2" applyFont="1" applyBorder="1" applyAlignment="1">
      <alignment vertical="top"/>
    </xf>
    <xf numFmtId="38" fontId="6" fillId="0" borderId="1" xfId="2" applyFont="1" applyBorder="1" applyAlignment="1">
      <alignment horizontal="center" vertical="center"/>
    </xf>
    <xf numFmtId="38" fontId="4" fillId="2" borderId="1" xfId="2" applyFont="1" applyFill="1" applyBorder="1" applyAlignment="1">
      <alignment horizontal="center" vertical="center"/>
    </xf>
    <xf numFmtId="38" fontId="4" fillId="0" borderId="11" xfId="2" applyFont="1" applyBorder="1" applyAlignment="1">
      <alignment horizontal="left" vertical="center" wrapText="1"/>
    </xf>
    <xf numFmtId="38" fontId="4" fillId="0" borderId="9" xfId="2" applyFont="1" applyBorder="1" applyAlignment="1">
      <alignment horizontal="left" vertical="center" wrapText="1"/>
    </xf>
    <xf numFmtId="38" fontId="4" fillId="0" borderId="10" xfId="2" applyFont="1" applyBorder="1" applyAlignment="1">
      <alignment horizontal="left" vertical="center" wrapText="1"/>
    </xf>
    <xf numFmtId="38" fontId="4" fillId="0" borderId="12" xfId="2" applyFont="1" applyBorder="1" applyAlignment="1">
      <alignment horizontal="left" vertical="center" wrapText="1"/>
    </xf>
    <xf numFmtId="38" fontId="4" fillId="0" borderId="13" xfId="2" applyFont="1" applyBorder="1" applyAlignment="1">
      <alignment horizontal="left" vertical="center" wrapText="1"/>
    </xf>
    <xf numFmtId="38" fontId="4" fillId="0" borderId="14" xfId="2" applyFont="1" applyBorder="1" applyAlignment="1">
      <alignment horizontal="left" vertical="center" wrapText="1"/>
    </xf>
    <xf numFmtId="38" fontId="3" fillId="0" borderId="11" xfId="2" applyFont="1" applyBorder="1" applyAlignment="1">
      <alignment horizontal="left" vertical="center" wrapText="1"/>
    </xf>
    <xf numFmtId="38" fontId="3" fillId="0" borderId="9" xfId="2" applyFont="1" applyBorder="1" applyAlignment="1">
      <alignment horizontal="left" vertical="center" wrapText="1"/>
    </xf>
    <xf numFmtId="38" fontId="3" fillId="0" borderId="10" xfId="2" applyFont="1" applyBorder="1" applyAlignment="1">
      <alignment horizontal="left" vertical="center" wrapText="1"/>
    </xf>
    <xf numFmtId="38" fontId="3" fillId="0" borderId="12" xfId="2" applyFont="1" applyBorder="1" applyAlignment="1">
      <alignment horizontal="left" vertical="center" wrapText="1"/>
    </xf>
    <xf numFmtId="38" fontId="3" fillId="0" borderId="13" xfId="2" applyFont="1" applyBorder="1" applyAlignment="1">
      <alignment horizontal="left" vertical="center" wrapText="1"/>
    </xf>
    <xf numFmtId="38" fontId="3" fillId="0" borderId="14" xfId="2" applyFont="1" applyBorder="1" applyAlignment="1">
      <alignment horizontal="left" vertical="center" wrapText="1"/>
    </xf>
    <xf numFmtId="38" fontId="3" fillId="2" borderId="2" xfId="2" applyFont="1" applyFill="1" applyBorder="1" applyAlignment="1">
      <alignment horizontal="right" vertical="center" shrinkToFit="1"/>
    </xf>
    <xf numFmtId="38" fontId="3" fillId="2" borderId="3" xfId="2" applyFont="1" applyFill="1" applyBorder="1" applyAlignment="1">
      <alignment horizontal="right" vertical="center" shrinkToFit="1"/>
    </xf>
    <xf numFmtId="38" fontId="3" fillId="2" borderId="4" xfId="2" applyFont="1" applyFill="1" applyBorder="1" applyAlignment="1">
      <alignment horizontal="right" vertical="center" shrinkToFit="1"/>
    </xf>
    <xf numFmtId="38" fontId="6" fillId="0" borderId="4" xfId="2" applyFont="1" applyBorder="1" applyAlignment="1">
      <alignment horizontal="left" vertical="center"/>
    </xf>
    <xf numFmtId="38" fontId="3" fillId="3" borderId="2" xfId="2" applyFont="1" applyFill="1" applyBorder="1" applyAlignment="1">
      <alignment horizontal="right" vertical="center"/>
    </xf>
    <xf numFmtId="38" fontId="3" fillId="3" borderId="3" xfId="2" applyFont="1" applyFill="1" applyBorder="1" applyAlignment="1">
      <alignment horizontal="right" vertical="center"/>
    </xf>
    <xf numFmtId="38" fontId="3" fillId="3" borderId="4" xfId="2" applyFont="1" applyFill="1" applyBorder="1" applyAlignment="1">
      <alignment horizontal="right" vertical="center"/>
    </xf>
    <xf numFmtId="38" fontId="3" fillId="2" borderId="4" xfId="2" applyFont="1" applyFill="1" applyBorder="1" applyAlignment="1">
      <alignment horizontal="left" vertical="center" shrinkToFit="1"/>
    </xf>
    <xf numFmtId="38" fontId="3" fillId="0" borderId="2" xfId="2" applyFont="1" applyBorder="1" applyAlignment="1">
      <alignment vertical="center"/>
    </xf>
    <xf numFmtId="38" fontId="3" fillId="0" borderId="4" xfId="2" applyFont="1" applyBorder="1" applyAlignment="1">
      <alignment vertical="center"/>
    </xf>
    <xf numFmtId="38" fontId="3" fillId="0" borderId="2" xfId="2" applyFont="1" applyBorder="1" applyAlignment="1">
      <alignment vertical="center" wrapText="1"/>
    </xf>
    <xf numFmtId="38" fontId="3" fillId="0" borderId="4" xfId="2" applyFont="1" applyBorder="1" applyAlignment="1">
      <alignment vertical="center" wrapText="1"/>
    </xf>
    <xf numFmtId="38" fontId="8" fillId="3" borderId="5" xfId="2" applyFont="1" applyFill="1" applyBorder="1" applyAlignment="1">
      <alignment horizontal="center" vertical="center"/>
    </xf>
    <xf numFmtId="38" fontId="8" fillId="3" borderId="6" xfId="2" applyFont="1" applyFill="1" applyBorder="1" applyAlignment="1">
      <alignment horizontal="center" vertical="center"/>
    </xf>
    <xf numFmtId="38" fontId="8" fillId="3" borderId="7" xfId="2" applyFont="1" applyFill="1" applyBorder="1" applyAlignment="1">
      <alignment horizontal="center" vertical="center"/>
    </xf>
    <xf numFmtId="38" fontId="4" fillId="2" borderId="1" xfId="2"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12">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600076</xdr:colOff>
      <xdr:row>0</xdr:row>
      <xdr:rowOff>180975</xdr:rowOff>
    </xdr:from>
    <xdr:to>
      <xdr:col>16</xdr:col>
      <xdr:colOff>371476</xdr:colOff>
      <xdr:row>2</xdr:row>
      <xdr:rowOff>133350</xdr:rowOff>
    </xdr:to>
    <xdr:sp macro="" textlink="">
      <xdr:nvSpPr>
        <xdr:cNvPr id="2" name="正方形/長方形 1">
          <a:extLst>
            <a:ext uri="{FF2B5EF4-FFF2-40B4-BE49-F238E27FC236}">
              <a16:creationId xmlns:a16="http://schemas.microsoft.com/office/drawing/2014/main" id="{D1BC2454-84F6-438F-A148-84F59AA27150}"/>
            </a:ext>
          </a:extLst>
        </xdr:cNvPr>
        <xdr:cNvSpPr/>
      </xdr:nvSpPr>
      <xdr:spPr>
        <a:xfrm>
          <a:off x="8582026" y="180975"/>
          <a:ext cx="1009650" cy="333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FC25-BCE7-4D2E-A9C2-8F7AA8349DCA}">
  <sheetPr>
    <pageSetUpPr fitToPage="1"/>
  </sheetPr>
  <dimension ref="A1:U79"/>
  <sheetViews>
    <sheetView tabSelected="1" view="pageBreakPreview" zoomScaleNormal="100" zoomScaleSheetLayoutView="100" workbookViewId="0">
      <selection activeCell="C21" sqref="C21:O22"/>
    </sheetView>
  </sheetViews>
  <sheetFormatPr defaultColWidth="9" defaultRowHeight="15" customHeight="1" x14ac:dyDescent="0.4"/>
  <cols>
    <col min="1" max="1" width="3.625" style="1" customWidth="1"/>
    <col min="2" max="2" width="3.625" style="2" customWidth="1"/>
    <col min="3" max="8" width="8.125" style="2" customWidth="1"/>
    <col min="9" max="12" width="8.125" style="3" customWidth="1"/>
    <col min="13" max="17" width="8.125" style="1" customWidth="1"/>
    <col min="18" max="18" width="3.625" style="1" customWidth="1"/>
    <col min="19" max="21" width="9" style="1"/>
    <col min="22" max="22" width="9.875" style="1" bestFit="1" customWidth="1"/>
    <col min="23" max="16384" width="9" style="1"/>
  </cols>
  <sheetData>
    <row r="1" spans="1:17" ht="15" customHeight="1" x14ac:dyDescent="0.4">
      <c r="A1" s="2" t="s">
        <v>75</v>
      </c>
    </row>
    <row r="2" spans="1:17" ht="15" customHeight="1" x14ac:dyDescent="0.4">
      <c r="A2" s="63" t="s">
        <v>78</v>
      </c>
      <c r="B2" s="63"/>
      <c r="C2" s="63"/>
      <c r="D2" s="63"/>
      <c r="E2" s="63"/>
      <c r="F2" s="63"/>
      <c r="G2" s="63"/>
      <c r="H2" s="63"/>
      <c r="I2" s="63"/>
      <c r="J2" s="63"/>
      <c r="K2" s="63"/>
      <c r="L2" s="63"/>
      <c r="M2" s="63"/>
      <c r="N2" s="63"/>
      <c r="O2" s="63"/>
      <c r="P2" s="63"/>
      <c r="Q2" s="63"/>
    </row>
    <row r="3" spans="1:17" ht="15" customHeight="1" x14ac:dyDescent="0.4">
      <c r="A3" s="37"/>
    </row>
    <row r="4" spans="1:17" ht="15" customHeight="1" x14ac:dyDescent="0.4">
      <c r="B4" s="2" t="s">
        <v>52</v>
      </c>
    </row>
    <row r="5" spans="1:17" ht="15" customHeight="1" x14ac:dyDescent="0.4">
      <c r="B5" s="2" t="s">
        <v>59</v>
      </c>
    </row>
    <row r="6" spans="1:17" ht="15" customHeight="1" x14ac:dyDescent="0.4">
      <c r="B6" s="2" t="s">
        <v>70</v>
      </c>
    </row>
    <row r="8" spans="1:17" ht="15" customHeight="1" x14ac:dyDescent="0.4">
      <c r="B8" s="2" t="s">
        <v>61</v>
      </c>
    </row>
    <row r="9" spans="1:17" ht="15" customHeight="1" x14ac:dyDescent="0.4">
      <c r="B9" s="2" t="s">
        <v>53</v>
      </c>
      <c r="M9" s="5" t="s">
        <v>55</v>
      </c>
      <c r="N9" s="58"/>
      <c r="O9" s="59"/>
      <c r="P9" s="59"/>
      <c r="Q9" s="60"/>
    </row>
    <row r="10" spans="1:17" ht="15" customHeight="1" x14ac:dyDescent="0.4">
      <c r="B10" s="41" t="s">
        <v>77</v>
      </c>
      <c r="K10" s="1"/>
      <c r="M10" s="5" t="s">
        <v>56</v>
      </c>
      <c r="N10" s="58"/>
      <c r="O10" s="59"/>
      <c r="P10" s="59"/>
      <c r="Q10" s="60"/>
    </row>
    <row r="11" spans="1:17" ht="15" customHeight="1" x14ac:dyDescent="0.4">
      <c r="B11" s="2" t="s">
        <v>54</v>
      </c>
      <c r="K11" s="1"/>
      <c r="M11" s="5" t="s">
        <v>58</v>
      </c>
      <c r="N11" s="58"/>
      <c r="O11" s="59"/>
      <c r="P11" s="59"/>
      <c r="Q11" s="60"/>
    </row>
    <row r="12" spans="1:17" ht="15" customHeight="1" x14ac:dyDescent="0.4">
      <c r="K12" s="1"/>
      <c r="M12" s="5" t="s">
        <v>57</v>
      </c>
      <c r="N12" s="58"/>
      <c r="O12" s="59"/>
      <c r="P12" s="59"/>
      <c r="Q12" s="60"/>
    </row>
    <row r="14" spans="1:17" ht="15" customHeight="1" x14ac:dyDescent="0.4">
      <c r="A14" s="12" t="s">
        <v>51</v>
      </c>
    </row>
    <row r="15" spans="1:17" ht="15" customHeight="1" x14ac:dyDescent="0.4">
      <c r="B15" s="2" t="s">
        <v>27</v>
      </c>
    </row>
    <row r="16" spans="1:17" ht="15" customHeight="1" x14ac:dyDescent="0.4">
      <c r="B16" s="2" t="s">
        <v>28</v>
      </c>
    </row>
    <row r="17" spans="2:17" ht="15" customHeight="1" x14ac:dyDescent="0.4">
      <c r="B17" s="2" t="s">
        <v>45</v>
      </c>
    </row>
    <row r="19" spans="2:17" ht="15" customHeight="1" x14ac:dyDescent="0.4">
      <c r="B19" s="8"/>
      <c r="C19" s="70" t="s">
        <v>34</v>
      </c>
      <c r="D19" s="71"/>
      <c r="E19" s="71"/>
      <c r="F19" s="71"/>
      <c r="G19" s="71"/>
      <c r="H19" s="71"/>
      <c r="I19" s="71"/>
      <c r="J19" s="71"/>
      <c r="K19" s="71"/>
      <c r="L19" s="71"/>
      <c r="M19" s="71"/>
      <c r="N19" s="71"/>
      <c r="O19" s="72"/>
      <c r="P19" s="82" t="s">
        <v>31</v>
      </c>
      <c r="Q19" s="82"/>
    </row>
    <row r="20" spans="2:17" ht="15" customHeight="1" x14ac:dyDescent="0.4">
      <c r="B20" s="33" t="s">
        <v>39</v>
      </c>
      <c r="C20" s="73" t="s">
        <v>35</v>
      </c>
      <c r="D20" s="74"/>
      <c r="E20" s="74"/>
      <c r="F20" s="74"/>
      <c r="G20" s="74"/>
      <c r="H20" s="74"/>
      <c r="I20" s="74"/>
      <c r="J20" s="74"/>
      <c r="K20" s="74"/>
      <c r="L20" s="74"/>
      <c r="M20" s="74"/>
      <c r="N20" s="74"/>
      <c r="O20" s="75"/>
      <c r="P20" s="83" t="s">
        <v>81</v>
      </c>
      <c r="Q20" s="83"/>
    </row>
    <row r="21" spans="2:17" ht="15" customHeight="1" x14ac:dyDescent="0.4">
      <c r="B21" s="80" t="s">
        <v>40</v>
      </c>
      <c r="C21" s="84" t="s">
        <v>80</v>
      </c>
      <c r="D21" s="85"/>
      <c r="E21" s="85"/>
      <c r="F21" s="85"/>
      <c r="G21" s="85"/>
      <c r="H21" s="85"/>
      <c r="I21" s="85"/>
      <c r="J21" s="85"/>
      <c r="K21" s="85"/>
      <c r="L21" s="85"/>
      <c r="M21" s="85"/>
      <c r="N21" s="85"/>
      <c r="O21" s="86"/>
      <c r="P21" s="66" t="str">
        <f>IF(Q45="適","✓","要件を満たすと自動入力されます")</f>
        <v>要件を満たすと自動入力されます</v>
      </c>
      <c r="Q21" s="66"/>
    </row>
    <row r="22" spans="2:17" ht="15" customHeight="1" x14ac:dyDescent="0.4">
      <c r="B22" s="81"/>
      <c r="C22" s="87"/>
      <c r="D22" s="88"/>
      <c r="E22" s="88"/>
      <c r="F22" s="88"/>
      <c r="G22" s="88"/>
      <c r="H22" s="88"/>
      <c r="I22" s="88"/>
      <c r="J22" s="88"/>
      <c r="K22" s="88"/>
      <c r="L22" s="88"/>
      <c r="M22" s="88"/>
      <c r="N22" s="88"/>
      <c r="O22" s="89"/>
      <c r="P22" s="66"/>
      <c r="Q22" s="66"/>
    </row>
    <row r="23" spans="2:17" ht="15" customHeight="1" x14ac:dyDescent="0.4">
      <c r="B23" s="33" t="s">
        <v>41</v>
      </c>
      <c r="C23" s="73" t="s">
        <v>36</v>
      </c>
      <c r="D23" s="74"/>
      <c r="E23" s="74"/>
      <c r="F23" s="74"/>
      <c r="G23" s="74"/>
      <c r="H23" s="74"/>
      <c r="I23" s="74"/>
      <c r="J23" s="74"/>
      <c r="K23" s="74"/>
      <c r="L23" s="74"/>
      <c r="M23" s="74"/>
      <c r="N23" s="74"/>
      <c r="O23" s="75"/>
      <c r="P23" s="64" t="s">
        <v>81</v>
      </c>
      <c r="Q23" s="65"/>
    </row>
    <row r="24" spans="2:17" ht="15" customHeight="1" x14ac:dyDescent="0.4">
      <c r="B24" s="80" t="s">
        <v>42</v>
      </c>
      <c r="C24" s="90" t="s">
        <v>37</v>
      </c>
      <c r="D24" s="91"/>
      <c r="E24" s="91"/>
      <c r="F24" s="91"/>
      <c r="G24" s="91"/>
      <c r="H24" s="91"/>
      <c r="I24" s="91"/>
      <c r="J24" s="91"/>
      <c r="K24" s="91"/>
      <c r="L24" s="91"/>
      <c r="M24" s="91"/>
      <c r="N24" s="91"/>
      <c r="O24" s="92"/>
      <c r="P24" s="76" t="s">
        <v>81</v>
      </c>
      <c r="Q24" s="77"/>
    </row>
    <row r="25" spans="2:17" ht="15" customHeight="1" x14ac:dyDescent="0.4">
      <c r="B25" s="81"/>
      <c r="C25" s="93"/>
      <c r="D25" s="94"/>
      <c r="E25" s="94"/>
      <c r="F25" s="94"/>
      <c r="G25" s="94"/>
      <c r="H25" s="94"/>
      <c r="I25" s="94"/>
      <c r="J25" s="94"/>
      <c r="K25" s="94"/>
      <c r="L25" s="94"/>
      <c r="M25" s="94"/>
      <c r="N25" s="94"/>
      <c r="O25" s="95"/>
      <c r="P25" s="78"/>
      <c r="Q25" s="79"/>
    </row>
    <row r="26" spans="2:17" ht="15" customHeight="1" x14ac:dyDescent="0.4">
      <c r="B26" s="33" t="s">
        <v>43</v>
      </c>
      <c r="C26" s="73" t="s">
        <v>38</v>
      </c>
      <c r="D26" s="74"/>
      <c r="E26" s="74"/>
      <c r="F26" s="74"/>
      <c r="G26" s="74"/>
      <c r="H26" s="74"/>
      <c r="I26" s="74"/>
      <c r="J26" s="74"/>
      <c r="K26" s="74"/>
      <c r="L26" s="74"/>
      <c r="M26" s="74"/>
      <c r="N26" s="74"/>
      <c r="O26" s="75"/>
      <c r="P26" s="64" t="s">
        <v>81</v>
      </c>
      <c r="Q26" s="65"/>
    </row>
    <row r="27" spans="2:17" ht="15" customHeight="1" x14ac:dyDescent="0.4">
      <c r="P27" s="4"/>
    </row>
    <row r="28" spans="2:17" ht="15" customHeight="1" x14ac:dyDescent="0.4">
      <c r="B28" s="1"/>
      <c r="C28" s="35" t="s">
        <v>29</v>
      </c>
      <c r="D28" s="12"/>
      <c r="E28" s="12"/>
      <c r="F28" s="12"/>
      <c r="G28" s="12"/>
    </row>
    <row r="29" spans="2:17" ht="15" customHeight="1" x14ac:dyDescent="0.4">
      <c r="B29" s="1"/>
      <c r="C29" s="4" t="s">
        <v>79</v>
      </c>
      <c r="D29" s="12"/>
      <c r="E29" s="12"/>
      <c r="F29" s="12"/>
      <c r="G29" s="12"/>
    </row>
    <row r="30" spans="2:17" ht="15" customHeight="1" x14ac:dyDescent="0.4">
      <c r="B30" s="1"/>
      <c r="C30" s="4" t="s">
        <v>32</v>
      </c>
      <c r="D30" s="12"/>
      <c r="E30" s="12"/>
      <c r="F30" s="12"/>
      <c r="G30" s="12"/>
    </row>
    <row r="31" spans="2:17" ht="15" customHeight="1" x14ac:dyDescent="0.4">
      <c r="B31" s="1"/>
      <c r="C31" s="4" t="s">
        <v>33</v>
      </c>
      <c r="D31" s="12"/>
      <c r="E31" s="12"/>
      <c r="F31" s="12"/>
      <c r="G31" s="12"/>
    </row>
    <row r="32" spans="2:17" ht="15" customHeight="1" x14ac:dyDescent="0.4">
      <c r="B32" s="1"/>
      <c r="C32" s="4" t="s">
        <v>82</v>
      </c>
      <c r="D32" s="12"/>
      <c r="E32" s="12"/>
      <c r="F32" s="12"/>
      <c r="G32" s="12"/>
    </row>
    <row r="33" spans="2:21" ht="15" customHeight="1" x14ac:dyDescent="0.4">
      <c r="B33" s="26"/>
      <c r="C33" s="12"/>
      <c r="D33" s="12"/>
      <c r="E33" s="12"/>
      <c r="F33" s="12"/>
      <c r="G33" s="12"/>
      <c r="Q33" s="1" t="s">
        <v>76</v>
      </c>
    </row>
    <row r="34" spans="2:21" ht="15" customHeight="1" x14ac:dyDescent="0.4">
      <c r="B34" s="23"/>
      <c r="C34" s="104" t="s">
        <v>1</v>
      </c>
      <c r="D34" s="105"/>
      <c r="E34" s="5" t="s">
        <v>2</v>
      </c>
      <c r="F34" s="5" t="s">
        <v>3</v>
      </c>
      <c r="G34" s="5" t="s">
        <v>4</v>
      </c>
      <c r="H34" s="5" t="s">
        <v>5</v>
      </c>
      <c r="I34" s="5" t="s">
        <v>6</v>
      </c>
      <c r="J34" s="5" t="s">
        <v>7</v>
      </c>
      <c r="K34" s="5" t="s">
        <v>8</v>
      </c>
      <c r="L34" s="5" t="s">
        <v>9</v>
      </c>
      <c r="M34" s="5" t="s">
        <v>10</v>
      </c>
      <c r="N34" s="5" t="s">
        <v>11</v>
      </c>
      <c r="O34" s="5" t="s">
        <v>12</v>
      </c>
      <c r="P34" s="6" t="s">
        <v>13</v>
      </c>
      <c r="Q34" s="7" t="s">
        <v>26</v>
      </c>
    </row>
    <row r="35" spans="2:21" ht="15" customHeight="1" x14ac:dyDescent="0.4">
      <c r="B35" s="22"/>
      <c r="C35" s="106" t="s">
        <v>16</v>
      </c>
      <c r="D35" s="107"/>
      <c r="E35" s="39"/>
      <c r="F35" s="39"/>
      <c r="G35" s="39"/>
      <c r="H35" s="39"/>
      <c r="I35" s="39"/>
      <c r="J35" s="39"/>
      <c r="K35" s="39"/>
      <c r="L35" s="39"/>
      <c r="M35" s="39"/>
      <c r="N35" s="39"/>
      <c r="O35" s="39"/>
      <c r="P35" s="40"/>
      <c r="Q35" s="38">
        <f>SUM(E35:P35)</f>
        <v>0</v>
      </c>
    </row>
    <row r="36" spans="2:21" ht="15" customHeight="1" x14ac:dyDescent="0.4">
      <c r="B36" s="22"/>
      <c r="C36" s="106" t="s">
        <v>17</v>
      </c>
      <c r="D36" s="107"/>
      <c r="E36" s="39"/>
      <c r="F36" s="39"/>
      <c r="G36" s="39"/>
      <c r="H36" s="39"/>
      <c r="I36" s="39"/>
      <c r="J36" s="39"/>
      <c r="K36" s="39"/>
      <c r="L36" s="39"/>
      <c r="M36" s="39"/>
      <c r="N36" s="39"/>
      <c r="O36" s="39"/>
      <c r="P36" s="40"/>
      <c r="Q36" s="38">
        <f>SUM(E36:P36)</f>
        <v>0</v>
      </c>
    </row>
    <row r="37" spans="2:21" ht="15" customHeight="1" x14ac:dyDescent="0.4">
      <c r="B37" s="23"/>
      <c r="C37" s="104" t="s">
        <v>18</v>
      </c>
      <c r="D37" s="105"/>
      <c r="E37" s="43" t="e">
        <f>E36/E35</f>
        <v>#DIV/0!</v>
      </c>
      <c r="F37" s="43" t="e">
        <f t="shared" ref="F37:Q37" si="0">F36/F35</f>
        <v>#DIV/0!</v>
      </c>
      <c r="G37" s="43" t="e">
        <f t="shared" si="0"/>
        <v>#DIV/0!</v>
      </c>
      <c r="H37" s="43" t="e">
        <f t="shared" si="0"/>
        <v>#DIV/0!</v>
      </c>
      <c r="I37" s="43" t="e">
        <f t="shared" si="0"/>
        <v>#DIV/0!</v>
      </c>
      <c r="J37" s="43" t="e">
        <f t="shared" si="0"/>
        <v>#DIV/0!</v>
      </c>
      <c r="K37" s="43" t="e">
        <f t="shared" si="0"/>
        <v>#DIV/0!</v>
      </c>
      <c r="L37" s="43" t="e">
        <f t="shared" si="0"/>
        <v>#DIV/0!</v>
      </c>
      <c r="M37" s="43" t="e">
        <f t="shared" si="0"/>
        <v>#DIV/0!</v>
      </c>
      <c r="N37" s="43" t="e">
        <f t="shared" si="0"/>
        <v>#DIV/0!</v>
      </c>
      <c r="O37" s="43" t="e">
        <f t="shared" si="0"/>
        <v>#DIV/0!</v>
      </c>
      <c r="P37" s="44" t="e">
        <f t="shared" si="0"/>
        <v>#DIV/0!</v>
      </c>
      <c r="Q37" s="45" t="e">
        <f t="shared" si="0"/>
        <v>#DIV/0!</v>
      </c>
    </row>
    <row r="38" spans="2:21" ht="15" customHeight="1" x14ac:dyDescent="0.4">
      <c r="B38" s="23"/>
      <c r="C38" s="18"/>
      <c r="D38" s="18"/>
      <c r="E38" s="46"/>
      <c r="F38" s="46"/>
      <c r="G38" s="46"/>
      <c r="H38" s="46"/>
      <c r="I38" s="46"/>
      <c r="J38" s="46"/>
      <c r="K38" s="46"/>
      <c r="L38" s="46"/>
      <c r="M38" s="46"/>
      <c r="N38" s="46"/>
      <c r="O38" s="46"/>
      <c r="P38" s="46"/>
      <c r="Q38" s="46"/>
    </row>
    <row r="39" spans="2:21" ht="15" customHeight="1" x14ac:dyDescent="0.4">
      <c r="B39" s="23"/>
      <c r="C39" s="104" t="s">
        <v>14</v>
      </c>
      <c r="D39" s="105"/>
      <c r="E39" s="47" t="s">
        <v>2</v>
      </c>
      <c r="F39" s="47" t="s">
        <v>3</v>
      </c>
      <c r="G39" s="47" t="s">
        <v>4</v>
      </c>
      <c r="H39" s="47" t="s">
        <v>5</v>
      </c>
      <c r="I39" s="47" t="s">
        <v>6</v>
      </c>
      <c r="J39" s="47" t="s">
        <v>7</v>
      </c>
      <c r="K39" s="47" t="s">
        <v>8</v>
      </c>
      <c r="L39" s="47" t="s">
        <v>9</v>
      </c>
      <c r="M39" s="47" t="s">
        <v>10</v>
      </c>
      <c r="N39" s="47" t="s">
        <v>11</v>
      </c>
      <c r="O39" s="47" t="s">
        <v>12</v>
      </c>
      <c r="P39" s="48" t="s">
        <v>13</v>
      </c>
      <c r="Q39" s="49" t="s">
        <v>26</v>
      </c>
    </row>
    <row r="40" spans="2:21" ht="15" customHeight="1" x14ac:dyDescent="0.4">
      <c r="B40" s="22"/>
      <c r="C40" s="106" t="s">
        <v>19</v>
      </c>
      <c r="D40" s="107"/>
      <c r="E40" s="39"/>
      <c r="F40" s="39"/>
      <c r="G40" s="39"/>
      <c r="H40" s="39"/>
      <c r="I40" s="39"/>
      <c r="J40" s="39"/>
      <c r="K40" s="39"/>
      <c r="L40" s="39"/>
      <c r="M40" s="39"/>
      <c r="N40" s="54"/>
      <c r="O40" s="54"/>
      <c r="P40" s="55"/>
      <c r="Q40" s="38">
        <f>SUM(E40:P40)</f>
        <v>0</v>
      </c>
    </row>
    <row r="41" spans="2:21" ht="15" customHeight="1" x14ac:dyDescent="0.4">
      <c r="B41" s="22"/>
      <c r="C41" s="106" t="s">
        <v>20</v>
      </c>
      <c r="D41" s="107"/>
      <c r="E41" s="39"/>
      <c r="F41" s="39"/>
      <c r="G41" s="39"/>
      <c r="H41" s="39"/>
      <c r="I41" s="39"/>
      <c r="J41" s="39"/>
      <c r="K41" s="39"/>
      <c r="L41" s="39"/>
      <c r="M41" s="39"/>
      <c r="N41" s="54"/>
      <c r="O41" s="54"/>
      <c r="P41" s="55"/>
      <c r="Q41" s="38">
        <f>SUM(E41:P41)</f>
        <v>0</v>
      </c>
    </row>
    <row r="42" spans="2:21" ht="15" customHeight="1" x14ac:dyDescent="0.4">
      <c r="B42" s="23"/>
      <c r="C42" s="104" t="s">
        <v>21</v>
      </c>
      <c r="D42" s="105"/>
      <c r="E42" s="43" t="str">
        <f>IF(E40="","",E41/E40)</f>
        <v/>
      </c>
      <c r="F42" s="43" t="str">
        <f t="shared" ref="F42" si="1">IF(F40="","",F41/F40)</f>
        <v/>
      </c>
      <c r="G42" s="43" t="str">
        <f t="shared" ref="G42" si="2">IF(G40="","",G41/G40)</f>
        <v/>
      </c>
      <c r="H42" s="43" t="str">
        <f t="shared" ref="H42" si="3">IF(H40="","",H41/H40)</f>
        <v/>
      </c>
      <c r="I42" s="43" t="str">
        <f t="shared" ref="I42" si="4">IF(I40="","",I41/I40)</f>
        <v/>
      </c>
      <c r="J42" s="43" t="str">
        <f t="shared" ref="J42" si="5">IF(J40="","",J41/J40)</f>
        <v/>
      </c>
      <c r="K42" s="43" t="str">
        <f>IF(K40="","",K41/K40)</f>
        <v/>
      </c>
      <c r="L42" s="43" t="str">
        <f t="shared" ref="L42:P42" si="6">IF(L40="","",L41/L40)</f>
        <v/>
      </c>
      <c r="M42" s="43" t="str">
        <f t="shared" si="6"/>
        <v/>
      </c>
      <c r="N42" s="43" t="str">
        <f t="shared" si="6"/>
        <v/>
      </c>
      <c r="O42" s="43" t="str">
        <f t="shared" si="6"/>
        <v/>
      </c>
      <c r="P42" s="44" t="str">
        <f t="shared" si="6"/>
        <v/>
      </c>
      <c r="Q42" s="45" t="e">
        <f t="shared" ref="Q42" si="7">Q41/Q40</f>
        <v>#DIV/0!</v>
      </c>
    </row>
    <row r="43" spans="2:21" ht="15" customHeight="1" x14ac:dyDescent="0.4">
      <c r="B43" s="23"/>
      <c r="C43" s="18"/>
      <c r="D43" s="18"/>
      <c r="E43" s="46"/>
      <c r="F43" s="46"/>
      <c r="G43" s="46"/>
      <c r="H43" s="46"/>
      <c r="I43" s="46"/>
      <c r="J43" s="46"/>
      <c r="K43" s="46"/>
      <c r="L43" s="46"/>
      <c r="M43" s="46"/>
      <c r="N43" s="46"/>
      <c r="O43" s="46"/>
      <c r="P43" s="46"/>
      <c r="Q43" s="46"/>
    </row>
    <row r="44" spans="2:21" s="9" customFormat="1" ht="15" customHeight="1" x14ac:dyDescent="0.4">
      <c r="B44" s="27"/>
      <c r="C44" s="19" t="s">
        <v>46</v>
      </c>
      <c r="D44" s="25"/>
      <c r="E44" s="43" t="e">
        <f>E37*1.25</f>
        <v>#DIV/0!</v>
      </c>
      <c r="F44" s="43" t="e">
        <f t="shared" ref="F44:P44" si="8">F37*1.25</f>
        <v>#DIV/0!</v>
      </c>
      <c r="G44" s="43" t="e">
        <f t="shared" si="8"/>
        <v>#DIV/0!</v>
      </c>
      <c r="H44" s="43" t="e">
        <f t="shared" si="8"/>
        <v>#DIV/0!</v>
      </c>
      <c r="I44" s="43" t="e">
        <f t="shared" si="8"/>
        <v>#DIV/0!</v>
      </c>
      <c r="J44" s="43" t="e">
        <f t="shared" si="8"/>
        <v>#DIV/0!</v>
      </c>
      <c r="K44" s="43" t="e">
        <f t="shared" si="8"/>
        <v>#DIV/0!</v>
      </c>
      <c r="L44" s="43" t="e">
        <f t="shared" si="8"/>
        <v>#DIV/0!</v>
      </c>
      <c r="M44" s="43" t="e">
        <f t="shared" si="8"/>
        <v>#DIV/0!</v>
      </c>
      <c r="N44" s="43" t="e">
        <f t="shared" si="8"/>
        <v>#DIV/0!</v>
      </c>
      <c r="O44" s="43" t="e">
        <f t="shared" si="8"/>
        <v>#DIV/0!</v>
      </c>
      <c r="P44" s="43" t="e">
        <f t="shared" si="8"/>
        <v>#DIV/0!</v>
      </c>
      <c r="Q44" s="50"/>
    </row>
    <row r="45" spans="2:21" ht="15" customHeight="1" x14ac:dyDescent="0.4">
      <c r="B45" s="23"/>
      <c r="C45" s="17" t="s">
        <v>22</v>
      </c>
      <c r="D45" s="18"/>
      <c r="E45" s="51" t="str">
        <f>IF(E42="","",(IF(E44&lt;=E42,"対象","")))</f>
        <v/>
      </c>
      <c r="F45" s="51" t="str">
        <f t="shared" ref="F45:P45" si="9">IF(F42="","",(IF(F44&lt;=F42,"対象","")))</f>
        <v/>
      </c>
      <c r="G45" s="51" t="str">
        <f t="shared" si="9"/>
        <v/>
      </c>
      <c r="H45" s="51" t="str">
        <f t="shared" si="9"/>
        <v/>
      </c>
      <c r="I45" s="51" t="str">
        <f t="shared" si="9"/>
        <v/>
      </c>
      <c r="J45" s="51" t="str">
        <f>IF(J42="","",(IF(J44&lt;=J42,"対象","")))</f>
        <v/>
      </c>
      <c r="K45" s="51" t="str">
        <f t="shared" si="9"/>
        <v/>
      </c>
      <c r="L45" s="51" t="str">
        <f t="shared" si="9"/>
        <v/>
      </c>
      <c r="M45" s="51" t="str">
        <f t="shared" si="9"/>
        <v/>
      </c>
      <c r="N45" s="51" t="str">
        <f t="shared" si="9"/>
        <v/>
      </c>
      <c r="O45" s="51" t="str">
        <f t="shared" si="9"/>
        <v/>
      </c>
      <c r="P45" s="52" t="str">
        <f t="shared" si="9"/>
        <v/>
      </c>
      <c r="Q45" s="53" t="str">
        <f>IF((COUNTIF(E45:M45,"対象")&gt;=2),"適","不適")</f>
        <v>不適</v>
      </c>
    </row>
    <row r="46" spans="2:21" s="10" customFormat="1" ht="15" customHeight="1" thickBot="1" x14ac:dyDescent="0.45">
      <c r="B46" s="13"/>
      <c r="C46" s="13"/>
      <c r="D46" s="13"/>
      <c r="E46" s="13"/>
      <c r="F46" s="13"/>
      <c r="G46" s="13"/>
      <c r="H46" s="13"/>
      <c r="I46" s="14"/>
      <c r="J46" s="14"/>
      <c r="K46" s="14"/>
      <c r="L46" s="14"/>
      <c r="M46" s="14"/>
      <c r="N46" s="14"/>
      <c r="O46" s="14"/>
      <c r="P46" s="14"/>
      <c r="Q46" s="14"/>
      <c r="R46" s="14"/>
      <c r="S46" s="14"/>
      <c r="T46" s="14"/>
      <c r="U46" s="15"/>
    </row>
    <row r="47" spans="2:21" ht="15" customHeight="1" thickBot="1" x14ac:dyDescent="0.45">
      <c r="B47" s="24" t="s">
        <v>60</v>
      </c>
      <c r="C47" s="13"/>
      <c r="D47" s="13"/>
      <c r="E47" s="108" t="str">
        <f>IF((COUNTIF(P20:Q26,"✓")=5),"申請可能です","申請できません")</f>
        <v>申請できません</v>
      </c>
      <c r="F47" s="109"/>
      <c r="G47" s="109"/>
      <c r="H47" s="110"/>
      <c r="I47" s="14"/>
      <c r="J47" s="14"/>
      <c r="K47" s="14"/>
      <c r="L47" s="14"/>
      <c r="M47" s="14"/>
      <c r="N47" s="14"/>
      <c r="O47" s="14"/>
      <c r="P47" s="14"/>
    </row>
    <row r="48" spans="2:21" ht="15" customHeight="1" x14ac:dyDescent="0.4">
      <c r="B48" s="16"/>
      <c r="C48" s="16"/>
      <c r="D48" s="16"/>
      <c r="E48" s="16"/>
      <c r="F48" s="16"/>
      <c r="G48" s="16"/>
      <c r="H48" s="16"/>
      <c r="I48" s="11"/>
      <c r="J48" s="11"/>
      <c r="K48" s="11"/>
      <c r="L48" s="11"/>
      <c r="M48" s="10"/>
      <c r="N48" s="10"/>
      <c r="O48" s="10"/>
      <c r="P48" s="10"/>
    </row>
    <row r="49" spans="1:21" ht="15" customHeight="1" x14ac:dyDescent="0.4">
      <c r="B49" s="16"/>
      <c r="C49" s="16"/>
      <c r="D49" s="16"/>
      <c r="E49" s="16"/>
      <c r="F49" s="16"/>
      <c r="G49" s="16"/>
      <c r="H49" s="16"/>
      <c r="I49" s="11"/>
      <c r="J49" s="11"/>
      <c r="K49" s="11"/>
      <c r="L49" s="11"/>
      <c r="M49" s="10"/>
      <c r="N49" s="10"/>
      <c r="O49" s="10"/>
      <c r="P49" s="10"/>
    </row>
    <row r="50" spans="1:21" s="10" customFormat="1" ht="15" customHeight="1" x14ac:dyDescent="0.4">
      <c r="A50" s="12" t="s">
        <v>30</v>
      </c>
      <c r="B50" s="2"/>
      <c r="C50" s="2"/>
      <c r="D50" s="2"/>
      <c r="E50" s="2"/>
      <c r="F50" s="2"/>
      <c r="G50" s="2"/>
      <c r="H50" s="2"/>
      <c r="I50" s="3"/>
      <c r="J50" s="3"/>
      <c r="K50" s="3"/>
      <c r="L50" s="3"/>
      <c r="M50" s="1"/>
      <c r="N50" s="1"/>
      <c r="O50" s="1"/>
      <c r="P50" s="1"/>
      <c r="Q50" s="14"/>
      <c r="R50" s="14"/>
      <c r="S50" s="14"/>
      <c r="T50" s="14"/>
      <c r="U50" s="15"/>
    </row>
    <row r="51" spans="1:21" s="10" customFormat="1" ht="15" customHeight="1" x14ac:dyDescent="0.4">
      <c r="A51" s="12"/>
      <c r="B51" s="2" t="s">
        <v>47</v>
      </c>
      <c r="C51" s="2"/>
      <c r="D51" s="2"/>
      <c r="E51" s="2"/>
      <c r="F51" s="2"/>
      <c r="G51" s="2"/>
      <c r="H51" s="2"/>
      <c r="I51" s="3"/>
      <c r="J51" s="3"/>
      <c r="K51" s="3"/>
      <c r="L51" s="3"/>
      <c r="M51" s="1"/>
      <c r="N51" s="1"/>
      <c r="O51" s="1"/>
      <c r="P51" s="1"/>
      <c r="Q51" s="14"/>
      <c r="R51" s="14"/>
      <c r="S51" s="14"/>
      <c r="T51" s="14"/>
      <c r="U51" s="15"/>
    </row>
    <row r="52" spans="1:21" s="10" customFormat="1" ht="15" customHeight="1" x14ac:dyDescent="0.4">
      <c r="A52" s="12"/>
      <c r="B52" s="2" t="s">
        <v>48</v>
      </c>
      <c r="C52" s="2"/>
      <c r="D52" s="2"/>
      <c r="E52" s="2"/>
      <c r="F52" s="2"/>
      <c r="G52" s="2"/>
      <c r="H52" s="2"/>
      <c r="I52" s="3"/>
      <c r="J52" s="3"/>
      <c r="K52" s="3"/>
      <c r="L52" s="3"/>
      <c r="M52" s="1"/>
      <c r="N52" s="1"/>
      <c r="O52" s="1"/>
      <c r="P52" s="1"/>
      <c r="Q52" s="14"/>
      <c r="R52" s="14"/>
      <c r="S52" s="14"/>
      <c r="T52" s="14"/>
      <c r="U52" s="15"/>
    </row>
    <row r="53" spans="1:21" s="10" customFormat="1" ht="15" customHeight="1" x14ac:dyDescent="0.4">
      <c r="A53" s="12"/>
      <c r="B53" s="2"/>
      <c r="C53" s="2"/>
      <c r="D53" s="2"/>
      <c r="E53" s="2"/>
      <c r="F53" s="2"/>
      <c r="G53" s="2"/>
      <c r="H53" s="2"/>
      <c r="I53" s="3"/>
      <c r="J53" s="3"/>
      <c r="K53" s="3"/>
      <c r="L53" s="3"/>
      <c r="M53" s="1"/>
      <c r="N53" s="1"/>
      <c r="O53" s="1"/>
      <c r="P53" s="1"/>
      <c r="Q53" s="14"/>
      <c r="R53" s="14"/>
      <c r="S53" s="14"/>
      <c r="T53" s="14"/>
      <c r="U53" s="15"/>
    </row>
    <row r="54" spans="1:21" s="10" customFormat="1" ht="15" customHeight="1" x14ac:dyDescent="0.4">
      <c r="B54" s="36" t="s">
        <v>44</v>
      </c>
      <c r="C54" s="2"/>
      <c r="D54" s="2"/>
      <c r="E54" s="2"/>
      <c r="F54" s="2"/>
      <c r="G54" s="2"/>
      <c r="H54" s="2"/>
      <c r="I54" s="3"/>
      <c r="J54" s="3"/>
      <c r="K54" s="3"/>
      <c r="L54" s="3"/>
      <c r="M54" s="1"/>
      <c r="N54" s="1"/>
      <c r="O54" s="1"/>
      <c r="P54" s="1"/>
    </row>
    <row r="55" spans="1:21" ht="15" customHeight="1" x14ac:dyDescent="0.4">
      <c r="B55" s="29"/>
      <c r="C55" s="61" t="s">
        <v>15</v>
      </c>
      <c r="D55" s="62"/>
      <c r="E55" s="62"/>
      <c r="F55" s="62"/>
      <c r="G55" s="62"/>
      <c r="H55" s="99"/>
      <c r="I55" s="61" t="s">
        <v>23</v>
      </c>
      <c r="J55" s="62"/>
      <c r="K55" s="62"/>
      <c r="L55" s="62"/>
      <c r="M55" s="62"/>
      <c r="N55" s="62"/>
      <c r="O55" s="61" t="s">
        <v>24</v>
      </c>
      <c r="P55" s="62"/>
      <c r="Q55" s="99"/>
    </row>
    <row r="56" spans="1:21" ht="15" customHeight="1" x14ac:dyDescent="0.4">
      <c r="B56" s="30">
        <v>1</v>
      </c>
      <c r="C56" s="56"/>
      <c r="D56" s="57"/>
      <c r="E56" s="57"/>
      <c r="F56" s="57"/>
      <c r="G56" s="57"/>
      <c r="H56" s="103"/>
      <c r="I56" s="56"/>
      <c r="J56" s="57"/>
      <c r="K56" s="57"/>
      <c r="L56" s="57"/>
      <c r="M56" s="57"/>
      <c r="N56" s="57"/>
      <c r="O56" s="96"/>
      <c r="P56" s="97"/>
      <c r="Q56" s="98"/>
    </row>
    <row r="57" spans="1:21" ht="15" customHeight="1" x14ac:dyDescent="0.4">
      <c r="B57" s="30">
        <v>2</v>
      </c>
      <c r="C57" s="56"/>
      <c r="D57" s="57"/>
      <c r="E57" s="57"/>
      <c r="F57" s="57"/>
      <c r="G57" s="57"/>
      <c r="H57" s="103"/>
      <c r="I57" s="56"/>
      <c r="J57" s="57"/>
      <c r="K57" s="57"/>
      <c r="L57" s="57"/>
      <c r="M57" s="57"/>
      <c r="N57" s="57"/>
      <c r="O57" s="96"/>
      <c r="P57" s="97"/>
      <c r="Q57" s="98"/>
    </row>
    <row r="58" spans="1:21" ht="15" customHeight="1" x14ac:dyDescent="0.4">
      <c r="B58" s="30">
        <v>3</v>
      </c>
      <c r="C58" s="56"/>
      <c r="D58" s="57"/>
      <c r="E58" s="57"/>
      <c r="F58" s="57"/>
      <c r="G58" s="57"/>
      <c r="H58" s="103"/>
      <c r="I58" s="56"/>
      <c r="J58" s="57"/>
      <c r="K58" s="57"/>
      <c r="L58" s="57"/>
      <c r="M58" s="57"/>
      <c r="N58" s="57"/>
      <c r="O58" s="96"/>
      <c r="P58" s="97"/>
      <c r="Q58" s="98"/>
    </row>
    <row r="59" spans="1:21" ht="15" customHeight="1" x14ac:dyDescent="0.4">
      <c r="B59" s="30">
        <v>4</v>
      </c>
      <c r="C59" s="56"/>
      <c r="D59" s="57"/>
      <c r="E59" s="57"/>
      <c r="F59" s="57"/>
      <c r="G59" s="57"/>
      <c r="H59" s="103"/>
      <c r="I59" s="56"/>
      <c r="J59" s="57"/>
      <c r="K59" s="57"/>
      <c r="L59" s="57"/>
      <c r="M59" s="57"/>
      <c r="N59" s="57"/>
      <c r="O59" s="96"/>
      <c r="P59" s="97"/>
      <c r="Q59" s="98"/>
    </row>
    <row r="60" spans="1:21" ht="15" customHeight="1" x14ac:dyDescent="0.4">
      <c r="B60" s="30">
        <v>5</v>
      </c>
      <c r="C60" s="56"/>
      <c r="D60" s="57"/>
      <c r="E60" s="57"/>
      <c r="F60" s="57"/>
      <c r="G60" s="57"/>
      <c r="H60" s="103"/>
      <c r="I60" s="56"/>
      <c r="J60" s="57"/>
      <c r="K60" s="57"/>
      <c r="L60" s="57"/>
      <c r="M60" s="57"/>
      <c r="N60" s="57"/>
      <c r="O60" s="96"/>
      <c r="P60" s="97"/>
      <c r="Q60" s="98"/>
    </row>
    <row r="61" spans="1:21" ht="15" customHeight="1" x14ac:dyDescent="0.4">
      <c r="B61" s="30">
        <v>6</v>
      </c>
      <c r="C61" s="56"/>
      <c r="D61" s="57"/>
      <c r="E61" s="57"/>
      <c r="F61" s="57"/>
      <c r="G61" s="57"/>
      <c r="H61" s="103"/>
      <c r="I61" s="56"/>
      <c r="J61" s="57"/>
      <c r="K61" s="57"/>
      <c r="L61" s="57"/>
      <c r="M61" s="57"/>
      <c r="N61" s="57"/>
      <c r="O61" s="96"/>
      <c r="P61" s="97"/>
      <c r="Q61" s="98"/>
    </row>
    <row r="62" spans="1:21" ht="15" customHeight="1" x14ac:dyDescent="0.4">
      <c r="B62" s="30">
        <v>7</v>
      </c>
      <c r="C62" s="56"/>
      <c r="D62" s="57"/>
      <c r="E62" s="57"/>
      <c r="F62" s="57"/>
      <c r="G62" s="57"/>
      <c r="H62" s="103"/>
      <c r="I62" s="56"/>
      <c r="J62" s="57"/>
      <c r="K62" s="57"/>
      <c r="L62" s="57"/>
      <c r="M62" s="57"/>
      <c r="N62" s="57"/>
      <c r="O62" s="96"/>
      <c r="P62" s="97"/>
      <c r="Q62" s="98"/>
    </row>
    <row r="63" spans="1:21" ht="15" customHeight="1" x14ac:dyDescent="0.4">
      <c r="B63" s="30">
        <v>8</v>
      </c>
      <c r="C63" s="56"/>
      <c r="D63" s="57"/>
      <c r="E63" s="57"/>
      <c r="F63" s="57"/>
      <c r="G63" s="57"/>
      <c r="H63" s="103"/>
      <c r="I63" s="56"/>
      <c r="J63" s="57"/>
      <c r="K63" s="57"/>
      <c r="L63" s="57"/>
      <c r="M63" s="57"/>
      <c r="N63" s="57"/>
      <c r="O63" s="96"/>
      <c r="P63" s="97"/>
      <c r="Q63" s="98"/>
    </row>
    <row r="64" spans="1:21" ht="15" customHeight="1" x14ac:dyDescent="0.4">
      <c r="B64" s="30">
        <v>9</v>
      </c>
      <c r="C64" s="56"/>
      <c r="D64" s="57"/>
      <c r="E64" s="57"/>
      <c r="F64" s="57"/>
      <c r="G64" s="57"/>
      <c r="H64" s="103"/>
      <c r="I64" s="56"/>
      <c r="J64" s="57"/>
      <c r="K64" s="57"/>
      <c r="L64" s="57"/>
      <c r="M64" s="57"/>
      <c r="N64" s="57"/>
      <c r="O64" s="96"/>
      <c r="P64" s="97"/>
      <c r="Q64" s="98"/>
    </row>
    <row r="65" spans="2:17" ht="15" customHeight="1" x14ac:dyDescent="0.4">
      <c r="B65" s="30">
        <v>10</v>
      </c>
      <c r="C65" s="56"/>
      <c r="D65" s="57"/>
      <c r="E65" s="57"/>
      <c r="F65" s="57"/>
      <c r="G65" s="57"/>
      <c r="H65" s="103"/>
      <c r="I65" s="56"/>
      <c r="J65" s="57"/>
      <c r="K65" s="57"/>
      <c r="L65" s="57"/>
      <c r="M65" s="57"/>
      <c r="N65" s="57"/>
      <c r="O65" s="96"/>
      <c r="P65" s="97"/>
      <c r="Q65" s="98"/>
    </row>
    <row r="66" spans="2:17" ht="15" customHeight="1" x14ac:dyDescent="0.4">
      <c r="B66" s="30">
        <v>11</v>
      </c>
      <c r="C66" s="56"/>
      <c r="D66" s="57"/>
      <c r="E66" s="57"/>
      <c r="F66" s="57"/>
      <c r="G66" s="57"/>
      <c r="H66" s="103"/>
      <c r="I66" s="56"/>
      <c r="J66" s="57"/>
      <c r="K66" s="57"/>
      <c r="L66" s="57"/>
      <c r="M66" s="57"/>
      <c r="N66" s="57"/>
      <c r="O66" s="96"/>
      <c r="P66" s="97"/>
      <c r="Q66" s="98"/>
    </row>
    <row r="67" spans="2:17" ht="15" customHeight="1" x14ac:dyDescent="0.4">
      <c r="B67" s="30">
        <v>12</v>
      </c>
      <c r="C67" s="56"/>
      <c r="D67" s="57"/>
      <c r="E67" s="57"/>
      <c r="F67" s="57"/>
      <c r="G67" s="57"/>
      <c r="H67" s="103"/>
      <c r="I67" s="56"/>
      <c r="J67" s="57"/>
      <c r="K67" s="57"/>
      <c r="L67" s="57"/>
      <c r="M67" s="57"/>
      <c r="N67" s="57"/>
      <c r="O67" s="96"/>
      <c r="P67" s="97"/>
      <c r="Q67" s="98"/>
    </row>
    <row r="68" spans="2:17" ht="15" customHeight="1" x14ac:dyDescent="0.4">
      <c r="B68" s="30">
        <v>13</v>
      </c>
      <c r="C68" s="56"/>
      <c r="D68" s="57"/>
      <c r="E68" s="57"/>
      <c r="F68" s="57"/>
      <c r="G68" s="57"/>
      <c r="H68" s="103"/>
      <c r="I68" s="56"/>
      <c r="J68" s="57"/>
      <c r="K68" s="57"/>
      <c r="L68" s="57"/>
      <c r="M68" s="57"/>
      <c r="N68" s="57"/>
      <c r="O68" s="96"/>
      <c r="P68" s="97"/>
      <c r="Q68" s="98"/>
    </row>
    <row r="69" spans="2:17" ht="15" customHeight="1" x14ac:dyDescent="0.4">
      <c r="B69" s="30">
        <v>14</v>
      </c>
      <c r="C69" s="56"/>
      <c r="D69" s="57"/>
      <c r="E69" s="57"/>
      <c r="F69" s="57"/>
      <c r="G69" s="57"/>
      <c r="H69" s="103"/>
      <c r="I69" s="56"/>
      <c r="J69" s="57"/>
      <c r="K69" s="57"/>
      <c r="L69" s="57"/>
      <c r="M69" s="57"/>
      <c r="N69" s="57"/>
      <c r="O69" s="96"/>
      <c r="P69" s="97"/>
      <c r="Q69" s="98"/>
    </row>
    <row r="70" spans="2:17" ht="15" customHeight="1" x14ac:dyDescent="0.4">
      <c r="B70" s="30">
        <v>15</v>
      </c>
      <c r="C70" s="56"/>
      <c r="D70" s="57"/>
      <c r="E70" s="57"/>
      <c r="F70" s="57"/>
      <c r="G70" s="57"/>
      <c r="H70" s="103"/>
      <c r="I70" s="56"/>
      <c r="J70" s="57"/>
      <c r="K70" s="57"/>
      <c r="L70" s="57"/>
      <c r="M70" s="57"/>
      <c r="N70" s="57"/>
      <c r="O70" s="96"/>
      <c r="P70" s="97"/>
      <c r="Q70" s="98"/>
    </row>
    <row r="71" spans="2:17" ht="15" customHeight="1" x14ac:dyDescent="0.4">
      <c r="B71" s="30">
        <v>16</v>
      </c>
      <c r="C71" s="56"/>
      <c r="D71" s="57"/>
      <c r="E71" s="57"/>
      <c r="F71" s="57"/>
      <c r="G71" s="57"/>
      <c r="H71" s="103"/>
      <c r="I71" s="56"/>
      <c r="J71" s="57"/>
      <c r="K71" s="57"/>
      <c r="L71" s="57"/>
      <c r="M71" s="57"/>
      <c r="N71" s="57"/>
      <c r="O71" s="96"/>
      <c r="P71" s="97"/>
      <c r="Q71" s="98"/>
    </row>
    <row r="72" spans="2:17" ht="15" customHeight="1" x14ac:dyDescent="0.4">
      <c r="B72" s="30">
        <v>17</v>
      </c>
      <c r="C72" s="56"/>
      <c r="D72" s="57"/>
      <c r="E72" s="57"/>
      <c r="F72" s="57"/>
      <c r="G72" s="57"/>
      <c r="H72" s="103"/>
      <c r="I72" s="56"/>
      <c r="J72" s="57"/>
      <c r="K72" s="57"/>
      <c r="L72" s="57"/>
      <c r="M72" s="57"/>
      <c r="N72" s="57"/>
      <c r="O72" s="96"/>
      <c r="P72" s="97"/>
      <c r="Q72" s="98"/>
    </row>
    <row r="73" spans="2:17" ht="15" customHeight="1" x14ac:dyDescent="0.4">
      <c r="B73" s="30">
        <v>18</v>
      </c>
      <c r="C73" s="56"/>
      <c r="D73" s="57"/>
      <c r="E73" s="57"/>
      <c r="F73" s="57"/>
      <c r="G73" s="57"/>
      <c r="H73" s="103"/>
      <c r="I73" s="56"/>
      <c r="J73" s="57"/>
      <c r="K73" s="57"/>
      <c r="L73" s="57"/>
      <c r="M73" s="57"/>
      <c r="N73" s="57"/>
      <c r="O73" s="96"/>
      <c r="P73" s="97"/>
      <c r="Q73" s="98"/>
    </row>
    <row r="74" spans="2:17" ht="15" customHeight="1" x14ac:dyDescent="0.4">
      <c r="B74" s="30">
        <v>19</v>
      </c>
      <c r="C74" s="56"/>
      <c r="D74" s="57"/>
      <c r="E74" s="57"/>
      <c r="F74" s="57"/>
      <c r="G74" s="57"/>
      <c r="H74" s="103"/>
      <c r="I74" s="56"/>
      <c r="J74" s="57"/>
      <c r="K74" s="57"/>
      <c r="L74" s="57"/>
      <c r="M74" s="57"/>
      <c r="N74" s="57"/>
      <c r="O74" s="96"/>
      <c r="P74" s="97"/>
      <c r="Q74" s="98"/>
    </row>
    <row r="75" spans="2:17" ht="15" customHeight="1" x14ac:dyDescent="0.4">
      <c r="B75" s="30">
        <v>20</v>
      </c>
      <c r="C75" s="56"/>
      <c r="D75" s="57"/>
      <c r="E75" s="57"/>
      <c r="F75" s="57"/>
      <c r="G75" s="57"/>
      <c r="H75" s="103"/>
      <c r="I75" s="56"/>
      <c r="J75" s="57"/>
      <c r="K75" s="57"/>
      <c r="L75" s="57"/>
      <c r="M75" s="57"/>
      <c r="N75" s="57"/>
      <c r="O75" s="96"/>
      <c r="P75" s="97"/>
      <c r="Q75" s="98"/>
    </row>
    <row r="76" spans="2:17" ht="15" customHeight="1" x14ac:dyDescent="0.4">
      <c r="B76" s="31"/>
      <c r="C76" s="32"/>
      <c r="D76" s="32"/>
      <c r="E76" s="32"/>
      <c r="F76" s="32"/>
      <c r="G76" s="32"/>
      <c r="H76" s="32"/>
      <c r="I76" s="32"/>
      <c r="J76" s="32"/>
      <c r="K76" s="32"/>
      <c r="L76" s="32"/>
      <c r="M76" s="32"/>
      <c r="N76" s="28" t="s">
        <v>25</v>
      </c>
      <c r="O76" s="100">
        <f>SUM(O56:P75)</f>
        <v>0</v>
      </c>
      <c r="P76" s="101"/>
      <c r="Q76" s="102"/>
    </row>
    <row r="77" spans="2:17" ht="15" customHeight="1" thickBot="1" x14ac:dyDescent="0.45"/>
    <row r="78" spans="2:17" ht="15" customHeight="1" thickBot="1" x14ac:dyDescent="0.45">
      <c r="B78" s="24" t="s">
        <v>49</v>
      </c>
      <c r="D78" s="1"/>
      <c r="E78" s="67">
        <f>IF(O76&gt;500000,500000,O76)</f>
        <v>0</v>
      </c>
      <c r="F78" s="68"/>
      <c r="G78" s="68"/>
      <c r="H78" s="69"/>
      <c r="I78" s="35" t="s">
        <v>50</v>
      </c>
      <c r="J78" s="1"/>
    </row>
    <row r="79" spans="2:17" ht="15" customHeight="1" x14ac:dyDescent="0.4">
      <c r="E79" s="2" t="s">
        <v>69</v>
      </c>
    </row>
  </sheetData>
  <sheetProtection algorithmName="SHA-512" hashValue="yBR2LRBCsilhRUggvDHm1xVP3MNRjWw2oyhAwCh2+Y9ewW0alqennBLXHaWc4AxUnvS4eHstgDNbhbsat7hRGw==" saltValue="YO7DFTgOulUuZX1yOv5wrA==" spinCount="100000" sheet="1" objects="1" scenarios="1"/>
  <protectedRanges>
    <protectedRange sqref="C56:Q75" name="範囲3"/>
    <protectedRange sqref="N9:Q12" name="範囲1"/>
    <protectedRange sqref="P20:Q20 P23:Q26 E35:P36 E40:P41" name="範囲2"/>
  </protectedRanges>
  <dataConsolidate/>
  <mergeCells count="93">
    <mergeCell ref="C74:H74"/>
    <mergeCell ref="C75:H75"/>
    <mergeCell ref="C34:D34"/>
    <mergeCell ref="C35:D35"/>
    <mergeCell ref="C36:D36"/>
    <mergeCell ref="C37:D37"/>
    <mergeCell ref="C39:D39"/>
    <mergeCell ref="C40:D40"/>
    <mergeCell ref="C41:D41"/>
    <mergeCell ref="C42:D42"/>
    <mergeCell ref="C69:H69"/>
    <mergeCell ref="C70:H70"/>
    <mergeCell ref="C71:H71"/>
    <mergeCell ref="C72:H72"/>
    <mergeCell ref="C73:H73"/>
    <mergeCell ref="E47:H47"/>
    <mergeCell ref="O75:Q75"/>
    <mergeCell ref="O76:Q76"/>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O70:Q70"/>
    <mergeCell ref="O71:Q71"/>
    <mergeCell ref="O72:Q72"/>
    <mergeCell ref="O73:Q73"/>
    <mergeCell ref="O74:Q74"/>
    <mergeCell ref="O55:Q55"/>
    <mergeCell ref="O56:Q56"/>
    <mergeCell ref="O57:Q57"/>
    <mergeCell ref="O58:Q58"/>
    <mergeCell ref="O59:Q59"/>
    <mergeCell ref="O67:Q67"/>
    <mergeCell ref="O68:Q68"/>
    <mergeCell ref="O69:Q69"/>
    <mergeCell ref="O60:Q60"/>
    <mergeCell ref="O61:Q61"/>
    <mergeCell ref="O62:Q62"/>
    <mergeCell ref="O63:Q63"/>
    <mergeCell ref="O64:Q64"/>
    <mergeCell ref="I63:N63"/>
    <mergeCell ref="I64:N64"/>
    <mergeCell ref="I65:N65"/>
    <mergeCell ref="O65:Q65"/>
    <mergeCell ref="O66:Q66"/>
    <mergeCell ref="A2:Q2"/>
    <mergeCell ref="P26:Q26"/>
    <mergeCell ref="P21:Q22"/>
    <mergeCell ref="E78:H78"/>
    <mergeCell ref="C19:O19"/>
    <mergeCell ref="C20:O20"/>
    <mergeCell ref="C23:O23"/>
    <mergeCell ref="P24:Q25"/>
    <mergeCell ref="B24:B25"/>
    <mergeCell ref="B21:B22"/>
    <mergeCell ref="P19:Q19"/>
    <mergeCell ref="P20:Q20"/>
    <mergeCell ref="P23:Q23"/>
    <mergeCell ref="C26:O26"/>
    <mergeCell ref="C21:O22"/>
    <mergeCell ref="C24:O25"/>
    <mergeCell ref="I67:N67"/>
    <mergeCell ref="I68:N68"/>
    <mergeCell ref="I69:N69"/>
    <mergeCell ref="N9:Q9"/>
    <mergeCell ref="N10:Q10"/>
    <mergeCell ref="N11:Q11"/>
    <mergeCell ref="N12:Q12"/>
    <mergeCell ref="I55:N55"/>
    <mergeCell ref="I66:N66"/>
    <mergeCell ref="I56:N56"/>
    <mergeCell ref="I57:N57"/>
    <mergeCell ref="I58:N58"/>
    <mergeCell ref="I59:N59"/>
    <mergeCell ref="I62:N62"/>
    <mergeCell ref="I60:N60"/>
    <mergeCell ref="I61:N61"/>
    <mergeCell ref="I75:N75"/>
    <mergeCell ref="I70:N70"/>
    <mergeCell ref="I71:N71"/>
    <mergeCell ref="I72:N72"/>
    <mergeCell ref="I73:N73"/>
    <mergeCell ref="I74:N74"/>
  </mergeCells>
  <phoneticPr fontId="1"/>
  <conditionalFormatting sqref="E45:P45 I46:T46 I47:P47 Q47:T53">
    <cfRule type="expression" dxfId="11" priority="7">
      <formula>E45="対象"</formula>
    </cfRule>
  </conditionalFormatting>
  <conditionalFormatting sqref="E47:H47">
    <cfRule type="expression" dxfId="10" priority="4">
      <formula>$E$47="申請可能です"</formula>
    </cfRule>
  </conditionalFormatting>
  <conditionalFormatting sqref="P21:Q22">
    <cfRule type="expression" dxfId="9" priority="3">
      <formula>$P$21="✓"</formula>
    </cfRule>
  </conditionalFormatting>
  <conditionalFormatting sqref="E78:H78">
    <cfRule type="expression" dxfId="8" priority="2">
      <formula>$E$78&gt;0</formula>
    </cfRule>
  </conditionalFormatting>
  <conditionalFormatting sqref="C56:Q75">
    <cfRule type="expression" dxfId="7" priority="1">
      <formula>$E$47="申請できません"</formula>
    </cfRule>
  </conditionalFormatting>
  <dataValidations count="2">
    <dataValidation type="list" allowBlank="1" showInputMessage="1" showErrorMessage="1" sqref="P20:Q20 P26:Q26 P23:P24 Q23" xr:uid="{F7CF7A2F-970E-449C-BF2E-4DC5081CEB32}">
      <formula1>"選択してください,✓"</formula1>
    </dataValidation>
    <dataValidation type="custom" showInputMessage="1" showErrorMessage="1" errorTitle="入力できません" error="申請要件を満たしていないため、入力できません。" sqref="C56:Q75" xr:uid="{90F52E54-E41D-44C4-9C9C-23554D14C42E}">
      <formula1>$E$47="申請可能です"</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EA1F9-9542-41F2-976C-54B26EF12413}">
  <sheetPr>
    <pageSetUpPr fitToPage="1"/>
  </sheetPr>
  <dimension ref="A1:U79"/>
  <sheetViews>
    <sheetView view="pageBreakPreview" zoomScaleNormal="100" zoomScaleSheetLayoutView="100" workbookViewId="0">
      <selection activeCell="A2" sqref="A2:Q2"/>
    </sheetView>
  </sheetViews>
  <sheetFormatPr defaultColWidth="9" defaultRowHeight="15" customHeight="1" x14ac:dyDescent="0.4"/>
  <cols>
    <col min="1" max="1" width="3.625" style="1" customWidth="1"/>
    <col min="2" max="2" width="3.625" style="2" customWidth="1"/>
    <col min="3" max="8" width="8.125" style="2" customWidth="1"/>
    <col min="9" max="12" width="8.125" style="3" customWidth="1"/>
    <col min="13" max="17" width="8.125" style="1" customWidth="1"/>
    <col min="18" max="18" width="3.625" style="1" customWidth="1"/>
    <col min="19" max="21" width="9" style="1"/>
    <col min="22" max="22" width="9.875" style="1" bestFit="1" customWidth="1"/>
    <col min="23" max="16384" width="9" style="1"/>
  </cols>
  <sheetData>
    <row r="1" spans="1:17" ht="15" customHeight="1" x14ac:dyDescent="0.4">
      <c r="A1" s="37"/>
    </row>
    <row r="2" spans="1:17" s="37" customFormat="1" ht="15" customHeight="1" x14ac:dyDescent="0.4">
      <c r="A2" s="63" t="s">
        <v>78</v>
      </c>
      <c r="B2" s="63"/>
      <c r="C2" s="63"/>
      <c r="D2" s="63"/>
      <c r="E2" s="63"/>
      <c r="F2" s="63"/>
      <c r="G2" s="63"/>
      <c r="H2" s="63"/>
      <c r="I2" s="63"/>
      <c r="J2" s="63"/>
      <c r="K2" s="63"/>
      <c r="L2" s="63"/>
      <c r="M2" s="63"/>
      <c r="N2" s="63"/>
      <c r="O2" s="63"/>
      <c r="P2" s="63"/>
      <c r="Q2" s="63"/>
    </row>
    <row r="3" spans="1:17" ht="15" customHeight="1" x14ac:dyDescent="0.4">
      <c r="A3" s="37"/>
    </row>
    <row r="4" spans="1:17" ht="15" customHeight="1" x14ac:dyDescent="0.4">
      <c r="B4" s="2" t="s">
        <v>52</v>
      </c>
    </row>
    <row r="5" spans="1:17" ht="15" customHeight="1" x14ac:dyDescent="0.4">
      <c r="B5" s="2" t="s">
        <v>59</v>
      </c>
    </row>
    <row r="6" spans="1:17" ht="15" customHeight="1" x14ac:dyDescent="0.4">
      <c r="B6" s="2" t="s">
        <v>70</v>
      </c>
    </row>
    <row r="8" spans="1:17" ht="15" customHeight="1" x14ac:dyDescent="0.4">
      <c r="B8" s="2" t="s">
        <v>61</v>
      </c>
    </row>
    <row r="9" spans="1:17" ht="15" customHeight="1" x14ac:dyDescent="0.4">
      <c r="B9" s="2" t="s">
        <v>53</v>
      </c>
      <c r="L9" s="5" t="s">
        <v>55</v>
      </c>
      <c r="M9" s="56" t="s">
        <v>71</v>
      </c>
      <c r="N9" s="57"/>
      <c r="O9" s="57"/>
      <c r="P9" s="103"/>
    </row>
    <row r="10" spans="1:17" ht="15" customHeight="1" x14ac:dyDescent="0.4">
      <c r="B10" s="42" t="s">
        <v>77</v>
      </c>
      <c r="K10" s="1"/>
      <c r="L10" s="5" t="s">
        <v>56</v>
      </c>
      <c r="M10" s="56" t="s">
        <v>72</v>
      </c>
      <c r="N10" s="57"/>
      <c r="O10" s="57"/>
      <c r="P10" s="103"/>
    </row>
    <row r="11" spans="1:17" ht="15" customHeight="1" x14ac:dyDescent="0.4">
      <c r="B11" s="2" t="s">
        <v>54</v>
      </c>
      <c r="K11" s="1"/>
      <c r="L11" s="5" t="s">
        <v>58</v>
      </c>
      <c r="M11" s="56" t="s">
        <v>74</v>
      </c>
      <c r="N11" s="57"/>
      <c r="O11" s="57"/>
      <c r="P11" s="103"/>
    </row>
    <row r="12" spans="1:17" ht="15" customHeight="1" x14ac:dyDescent="0.4">
      <c r="K12" s="1"/>
      <c r="L12" s="5" t="s">
        <v>57</v>
      </c>
      <c r="M12" s="56" t="s">
        <v>73</v>
      </c>
      <c r="N12" s="57"/>
      <c r="O12" s="57"/>
      <c r="P12" s="103"/>
    </row>
    <row r="14" spans="1:17" ht="15" customHeight="1" x14ac:dyDescent="0.4">
      <c r="A14" s="12" t="s">
        <v>51</v>
      </c>
    </row>
    <row r="15" spans="1:17" ht="15" customHeight="1" x14ac:dyDescent="0.4">
      <c r="B15" s="2" t="s">
        <v>27</v>
      </c>
    </row>
    <row r="16" spans="1:17" ht="15" customHeight="1" x14ac:dyDescent="0.4">
      <c r="B16" s="2" t="s">
        <v>28</v>
      </c>
    </row>
    <row r="17" spans="2:17" ht="15" customHeight="1" x14ac:dyDescent="0.4">
      <c r="B17" s="2" t="s">
        <v>45</v>
      </c>
    </row>
    <row r="19" spans="2:17" ht="15" customHeight="1" x14ac:dyDescent="0.4">
      <c r="B19" s="8"/>
      <c r="C19" s="70" t="s">
        <v>34</v>
      </c>
      <c r="D19" s="71"/>
      <c r="E19" s="71"/>
      <c r="F19" s="71"/>
      <c r="G19" s="71"/>
      <c r="H19" s="71"/>
      <c r="I19" s="71"/>
      <c r="J19" s="71"/>
      <c r="K19" s="71"/>
      <c r="L19" s="71"/>
      <c r="M19" s="71"/>
      <c r="N19" s="71"/>
      <c r="O19" s="72"/>
      <c r="P19" s="82" t="s">
        <v>31</v>
      </c>
      <c r="Q19" s="82"/>
    </row>
    <row r="20" spans="2:17" ht="15" customHeight="1" x14ac:dyDescent="0.4">
      <c r="B20" s="34" t="s">
        <v>39</v>
      </c>
      <c r="C20" s="73" t="s">
        <v>35</v>
      </c>
      <c r="D20" s="74"/>
      <c r="E20" s="74"/>
      <c r="F20" s="74"/>
      <c r="G20" s="74"/>
      <c r="H20" s="74"/>
      <c r="I20" s="74"/>
      <c r="J20" s="74"/>
      <c r="K20" s="74"/>
      <c r="L20" s="74"/>
      <c r="M20" s="74"/>
      <c r="N20" s="74"/>
      <c r="O20" s="75"/>
      <c r="P20" s="83" t="s">
        <v>0</v>
      </c>
      <c r="Q20" s="83"/>
    </row>
    <row r="21" spans="2:17" ht="15" customHeight="1" x14ac:dyDescent="0.4">
      <c r="B21" s="80" t="s">
        <v>40</v>
      </c>
      <c r="C21" s="84" t="s">
        <v>80</v>
      </c>
      <c r="D21" s="85"/>
      <c r="E21" s="85"/>
      <c r="F21" s="85"/>
      <c r="G21" s="85"/>
      <c r="H21" s="85"/>
      <c r="I21" s="85"/>
      <c r="J21" s="85"/>
      <c r="K21" s="85"/>
      <c r="L21" s="85"/>
      <c r="M21" s="85"/>
      <c r="N21" s="85"/>
      <c r="O21" s="86"/>
      <c r="P21" s="111" t="str">
        <f>IF(Q45="適","✓","要件を満たすと自動入力されます")</f>
        <v>✓</v>
      </c>
      <c r="Q21" s="111"/>
    </row>
    <row r="22" spans="2:17" ht="15" customHeight="1" x14ac:dyDescent="0.4">
      <c r="B22" s="81"/>
      <c r="C22" s="87"/>
      <c r="D22" s="88"/>
      <c r="E22" s="88"/>
      <c r="F22" s="88"/>
      <c r="G22" s="88"/>
      <c r="H22" s="88"/>
      <c r="I22" s="88"/>
      <c r="J22" s="88"/>
      <c r="K22" s="88"/>
      <c r="L22" s="88"/>
      <c r="M22" s="88"/>
      <c r="N22" s="88"/>
      <c r="O22" s="89"/>
      <c r="P22" s="111"/>
      <c r="Q22" s="111"/>
    </row>
    <row r="23" spans="2:17" ht="15" customHeight="1" x14ac:dyDescent="0.4">
      <c r="B23" s="34" t="s">
        <v>41</v>
      </c>
      <c r="C23" s="73" t="s">
        <v>36</v>
      </c>
      <c r="D23" s="74"/>
      <c r="E23" s="74"/>
      <c r="F23" s="74"/>
      <c r="G23" s="74"/>
      <c r="H23" s="74"/>
      <c r="I23" s="74"/>
      <c r="J23" s="74"/>
      <c r="K23" s="74"/>
      <c r="L23" s="74"/>
      <c r="M23" s="74"/>
      <c r="N23" s="74"/>
      <c r="O23" s="75"/>
      <c r="P23" s="83" t="s">
        <v>0</v>
      </c>
      <c r="Q23" s="83"/>
    </row>
    <row r="24" spans="2:17" ht="15" customHeight="1" x14ac:dyDescent="0.4">
      <c r="B24" s="80" t="s">
        <v>42</v>
      </c>
      <c r="C24" s="90" t="s">
        <v>37</v>
      </c>
      <c r="D24" s="91"/>
      <c r="E24" s="91"/>
      <c r="F24" s="91"/>
      <c r="G24" s="91"/>
      <c r="H24" s="91"/>
      <c r="I24" s="91"/>
      <c r="J24" s="91"/>
      <c r="K24" s="91"/>
      <c r="L24" s="91"/>
      <c r="M24" s="91"/>
      <c r="N24" s="91"/>
      <c r="O24" s="92"/>
      <c r="P24" s="83" t="s">
        <v>0</v>
      </c>
      <c r="Q24" s="83"/>
    </row>
    <row r="25" spans="2:17" ht="15" customHeight="1" x14ac:dyDescent="0.4">
      <c r="B25" s="81"/>
      <c r="C25" s="93"/>
      <c r="D25" s="94"/>
      <c r="E25" s="94"/>
      <c r="F25" s="94"/>
      <c r="G25" s="94"/>
      <c r="H25" s="94"/>
      <c r="I25" s="94"/>
      <c r="J25" s="94"/>
      <c r="K25" s="94"/>
      <c r="L25" s="94"/>
      <c r="M25" s="94"/>
      <c r="N25" s="94"/>
      <c r="O25" s="95"/>
      <c r="P25" s="83"/>
      <c r="Q25" s="83"/>
    </row>
    <row r="26" spans="2:17" ht="15" customHeight="1" x14ac:dyDescent="0.4">
      <c r="B26" s="34" t="s">
        <v>43</v>
      </c>
      <c r="C26" s="73" t="s">
        <v>38</v>
      </c>
      <c r="D26" s="74"/>
      <c r="E26" s="74"/>
      <c r="F26" s="74"/>
      <c r="G26" s="74"/>
      <c r="H26" s="74"/>
      <c r="I26" s="74"/>
      <c r="J26" s="74"/>
      <c r="K26" s="74"/>
      <c r="L26" s="74"/>
      <c r="M26" s="74"/>
      <c r="N26" s="74"/>
      <c r="O26" s="75"/>
      <c r="P26" s="83" t="s">
        <v>0</v>
      </c>
      <c r="Q26" s="83"/>
    </row>
    <row r="27" spans="2:17" ht="15" customHeight="1" x14ac:dyDescent="0.4">
      <c r="P27" s="4"/>
    </row>
    <row r="28" spans="2:17" ht="15" customHeight="1" x14ac:dyDescent="0.4">
      <c r="B28" s="1"/>
      <c r="C28" s="35" t="s">
        <v>29</v>
      </c>
      <c r="D28" s="12"/>
      <c r="E28" s="12"/>
      <c r="F28" s="12"/>
      <c r="G28" s="12"/>
    </row>
    <row r="29" spans="2:17" ht="15" customHeight="1" x14ac:dyDescent="0.4">
      <c r="B29" s="1"/>
      <c r="C29" s="4" t="s">
        <v>79</v>
      </c>
      <c r="D29" s="12"/>
      <c r="E29" s="12"/>
      <c r="F29" s="12"/>
      <c r="G29" s="12"/>
    </row>
    <row r="30" spans="2:17" ht="15" customHeight="1" x14ac:dyDescent="0.4">
      <c r="B30" s="1"/>
      <c r="C30" s="1" t="s">
        <v>32</v>
      </c>
      <c r="D30" s="12"/>
      <c r="E30" s="12"/>
      <c r="F30" s="12"/>
      <c r="G30" s="12"/>
    </row>
    <row r="31" spans="2:17" ht="15" customHeight="1" x14ac:dyDescent="0.4">
      <c r="B31" s="1"/>
      <c r="C31" s="1" t="s">
        <v>33</v>
      </c>
      <c r="D31" s="12"/>
      <c r="E31" s="12"/>
      <c r="F31" s="12"/>
      <c r="G31" s="12"/>
    </row>
    <row r="32" spans="2:17" ht="15" customHeight="1" x14ac:dyDescent="0.4">
      <c r="B32" s="1"/>
      <c r="C32" s="4" t="s">
        <v>82</v>
      </c>
      <c r="D32" s="12"/>
      <c r="E32" s="12"/>
      <c r="F32" s="12"/>
      <c r="G32" s="12"/>
    </row>
    <row r="33" spans="2:21" ht="15" customHeight="1" x14ac:dyDescent="0.4">
      <c r="B33" s="26"/>
      <c r="C33" s="12"/>
      <c r="D33" s="12"/>
      <c r="E33" s="12"/>
      <c r="F33" s="12"/>
      <c r="G33" s="12"/>
      <c r="Q33" s="1" t="s">
        <v>76</v>
      </c>
    </row>
    <row r="34" spans="2:21" ht="15" customHeight="1" x14ac:dyDescent="0.4">
      <c r="B34" s="23"/>
      <c r="C34" s="104" t="s">
        <v>1</v>
      </c>
      <c r="D34" s="105"/>
      <c r="E34" s="5" t="s">
        <v>2</v>
      </c>
      <c r="F34" s="5" t="s">
        <v>3</v>
      </c>
      <c r="G34" s="5" t="s">
        <v>4</v>
      </c>
      <c r="H34" s="5" t="s">
        <v>5</v>
      </c>
      <c r="I34" s="5" t="s">
        <v>6</v>
      </c>
      <c r="J34" s="5" t="s">
        <v>7</v>
      </c>
      <c r="K34" s="5" t="s">
        <v>8</v>
      </c>
      <c r="L34" s="5" t="s">
        <v>9</v>
      </c>
      <c r="M34" s="5" t="s">
        <v>10</v>
      </c>
      <c r="N34" s="5" t="s">
        <v>11</v>
      </c>
      <c r="O34" s="5" t="s">
        <v>12</v>
      </c>
      <c r="P34" s="20" t="s">
        <v>13</v>
      </c>
      <c r="Q34" s="7" t="s">
        <v>25</v>
      </c>
    </row>
    <row r="35" spans="2:21" ht="15" customHeight="1" x14ac:dyDescent="0.4">
      <c r="B35" s="22"/>
      <c r="C35" s="106" t="s">
        <v>16</v>
      </c>
      <c r="D35" s="107"/>
      <c r="E35" s="39">
        <v>100000</v>
      </c>
      <c r="F35" s="39">
        <v>110000</v>
      </c>
      <c r="G35" s="39">
        <v>160000</v>
      </c>
      <c r="H35" s="39">
        <v>150000</v>
      </c>
      <c r="I35" s="39">
        <v>150000</v>
      </c>
      <c r="J35" s="39">
        <v>120000</v>
      </c>
      <c r="K35" s="39">
        <v>180000</v>
      </c>
      <c r="L35" s="39">
        <v>150000</v>
      </c>
      <c r="M35" s="39">
        <v>180000</v>
      </c>
      <c r="N35" s="39">
        <v>160000</v>
      </c>
      <c r="O35" s="39">
        <v>180000</v>
      </c>
      <c r="P35" s="40">
        <v>140000</v>
      </c>
      <c r="Q35" s="38">
        <f>SUM(E35:P35)</f>
        <v>1780000</v>
      </c>
    </row>
    <row r="36" spans="2:21" ht="15" customHeight="1" x14ac:dyDescent="0.4">
      <c r="B36" s="22"/>
      <c r="C36" s="106" t="s">
        <v>17</v>
      </c>
      <c r="D36" s="107"/>
      <c r="E36" s="39">
        <v>50000</v>
      </c>
      <c r="F36" s="39">
        <v>50000</v>
      </c>
      <c r="G36" s="39">
        <v>80000</v>
      </c>
      <c r="H36" s="39">
        <v>90000</v>
      </c>
      <c r="I36" s="39">
        <v>100000</v>
      </c>
      <c r="J36" s="39">
        <v>60000</v>
      </c>
      <c r="K36" s="39">
        <v>40000</v>
      </c>
      <c r="L36" s="39">
        <v>90000</v>
      </c>
      <c r="M36" s="39">
        <v>90000</v>
      </c>
      <c r="N36" s="39">
        <v>70000</v>
      </c>
      <c r="O36" s="39">
        <v>50000</v>
      </c>
      <c r="P36" s="40">
        <v>80000</v>
      </c>
      <c r="Q36" s="38">
        <f>SUM(E36:P36)</f>
        <v>850000</v>
      </c>
    </row>
    <row r="37" spans="2:21" ht="15" customHeight="1" x14ac:dyDescent="0.4">
      <c r="B37" s="23"/>
      <c r="C37" s="104" t="s">
        <v>18</v>
      </c>
      <c r="D37" s="105"/>
      <c r="E37" s="43">
        <f>E36/E35</f>
        <v>0.5</v>
      </c>
      <c r="F37" s="43">
        <f t="shared" ref="F37:Q37" si="0">F36/F35</f>
        <v>0.45454545454545453</v>
      </c>
      <c r="G37" s="43">
        <f t="shared" si="0"/>
        <v>0.5</v>
      </c>
      <c r="H37" s="43">
        <f t="shared" si="0"/>
        <v>0.6</v>
      </c>
      <c r="I37" s="43">
        <f t="shared" si="0"/>
        <v>0.66666666666666663</v>
      </c>
      <c r="J37" s="43">
        <f t="shared" si="0"/>
        <v>0.5</v>
      </c>
      <c r="K37" s="43">
        <f t="shared" si="0"/>
        <v>0.22222222222222221</v>
      </c>
      <c r="L37" s="43">
        <f t="shared" si="0"/>
        <v>0.6</v>
      </c>
      <c r="M37" s="43">
        <f t="shared" si="0"/>
        <v>0.5</v>
      </c>
      <c r="N37" s="43">
        <f t="shared" si="0"/>
        <v>0.4375</v>
      </c>
      <c r="O37" s="43">
        <f t="shared" si="0"/>
        <v>0.27777777777777779</v>
      </c>
      <c r="P37" s="44">
        <f t="shared" si="0"/>
        <v>0.5714285714285714</v>
      </c>
      <c r="Q37" s="45">
        <f t="shared" si="0"/>
        <v>0.47752808988764045</v>
      </c>
    </row>
    <row r="38" spans="2:21" ht="15" customHeight="1" x14ac:dyDescent="0.4">
      <c r="B38" s="23"/>
      <c r="C38" s="18"/>
      <c r="D38" s="18"/>
      <c r="E38" s="46"/>
      <c r="F38" s="46"/>
      <c r="G38" s="46"/>
      <c r="H38" s="46"/>
      <c r="I38" s="46"/>
      <c r="J38" s="46"/>
      <c r="K38" s="46"/>
      <c r="L38" s="46"/>
      <c r="M38" s="46"/>
      <c r="N38" s="46"/>
      <c r="O38" s="46"/>
      <c r="P38" s="46"/>
      <c r="Q38" s="46"/>
    </row>
    <row r="39" spans="2:21" ht="15" customHeight="1" x14ac:dyDescent="0.4">
      <c r="B39" s="23"/>
      <c r="C39" s="104" t="s">
        <v>14</v>
      </c>
      <c r="D39" s="105"/>
      <c r="E39" s="47" t="s">
        <v>2</v>
      </c>
      <c r="F39" s="47" t="s">
        <v>3</v>
      </c>
      <c r="G39" s="47" t="s">
        <v>4</v>
      </c>
      <c r="H39" s="47" t="s">
        <v>5</v>
      </c>
      <c r="I39" s="47" t="s">
        <v>6</v>
      </c>
      <c r="J39" s="47" t="s">
        <v>7</v>
      </c>
      <c r="K39" s="47" t="s">
        <v>8</v>
      </c>
      <c r="L39" s="47" t="s">
        <v>9</v>
      </c>
      <c r="M39" s="47" t="s">
        <v>10</v>
      </c>
      <c r="N39" s="47" t="s">
        <v>11</v>
      </c>
      <c r="O39" s="47" t="s">
        <v>12</v>
      </c>
      <c r="P39" s="48" t="s">
        <v>13</v>
      </c>
      <c r="Q39" s="49" t="s">
        <v>25</v>
      </c>
    </row>
    <row r="40" spans="2:21" ht="15" customHeight="1" x14ac:dyDescent="0.4">
      <c r="B40" s="22"/>
      <c r="C40" s="106" t="s">
        <v>19</v>
      </c>
      <c r="D40" s="107"/>
      <c r="E40" s="39">
        <v>100000</v>
      </c>
      <c r="F40" s="39">
        <v>10000</v>
      </c>
      <c r="G40" s="39">
        <v>120000</v>
      </c>
      <c r="H40" s="39">
        <v>90000</v>
      </c>
      <c r="I40" s="39">
        <v>120000</v>
      </c>
      <c r="J40" s="39">
        <v>140000</v>
      </c>
      <c r="K40" s="39">
        <v>200000</v>
      </c>
      <c r="L40" s="39">
        <v>150000</v>
      </c>
      <c r="M40" s="39">
        <v>150000</v>
      </c>
      <c r="N40" s="54"/>
      <c r="O40" s="54"/>
      <c r="P40" s="55"/>
      <c r="Q40" s="38">
        <f>SUM(E40:P40)</f>
        <v>1080000</v>
      </c>
    </row>
    <row r="41" spans="2:21" ht="15" customHeight="1" x14ac:dyDescent="0.4">
      <c r="B41" s="22"/>
      <c r="C41" s="106" t="s">
        <v>20</v>
      </c>
      <c r="D41" s="107"/>
      <c r="E41" s="39">
        <v>70000</v>
      </c>
      <c r="F41" s="39">
        <v>5000</v>
      </c>
      <c r="G41" s="39">
        <v>60000</v>
      </c>
      <c r="H41" s="39">
        <v>9000</v>
      </c>
      <c r="I41" s="39">
        <v>50000</v>
      </c>
      <c r="J41" s="39">
        <v>120000</v>
      </c>
      <c r="K41" s="39">
        <v>40000</v>
      </c>
      <c r="L41" s="39">
        <v>90000</v>
      </c>
      <c r="M41" s="39">
        <v>45000</v>
      </c>
      <c r="N41" s="54"/>
      <c r="O41" s="54"/>
      <c r="P41" s="55"/>
      <c r="Q41" s="38">
        <f>SUM(E41:P41)</f>
        <v>489000</v>
      </c>
    </row>
    <row r="42" spans="2:21" ht="15" customHeight="1" x14ac:dyDescent="0.4">
      <c r="B42" s="23"/>
      <c r="C42" s="104" t="s">
        <v>21</v>
      </c>
      <c r="D42" s="105"/>
      <c r="E42" s="43">
        <f>IF(E40="","",E41/E40)</f>
        <v>0.7</v>
      </c>
      <c r="F42" s="43">
        <f t="shared" ref="F42:J42" si="1">IF(F40="","",F41/F40)</f>
        <v>0.5</v>
      </c>
      <c r="G42" s="43">
        <f t="shared" si="1"/>
        <v>0.5</v>
      </c>
      <c r="H42" s="43">
        <f t="shared" si="1"/>
        <v>0.1</v>
      </c>
      <c r="I42" s="43">
        <f t="shared" si="1"/>
        <v>0.41666666666666669</v>
      </c>
      <c r="J42" s="43">
        <f t="shared" si="1"/>
        <v>0.8571428571428571</v>
      </c>
      <c r="K42" s="43">
        <f>IF(K40="","",K41/K40)</f>
        <v>0.2</v>
      </c>
      <c r="L42" s="43">
        <f t="shared" ref="L42:P42" si="2">IF(L40="","",L41/L40)</f>
        <v>0.6</v>
      </c>
      <c r="M42" s="43">
        <f t="shared" si="2"/>
        <v>0.3</v>
      </c>
      <c r="N42" s="43" t="str">
        <f t="shared" si="2"/>
        <v/>
      </c>
      <c r="O42" s="43" t="str">
        <f t="shared" si="2"/>
        <v/>
      </c>
      <c r="P42" s="44" t="str">
        <f t="shared" si="2"/>
        <v/>
      </c>
      <c r="Q42" s="45">
        <f t="shared" ref="Q42" si="3">Q41/Q40</f>
        <v>0.45277777777777778</v>
      </c>
    </row>
    <row r="43" spans="2:21" ht="15" customHeight="1" x14ac:dyDescent="0.4">
      <c r="B43" s="23"/>
      <c r="C43" s="18"/>
      <c r="D43" s="18"/>
      <c r="E43" s="46"/>
      <c r="F43" s="46"/>
      <c r="G43" s="46"/>
      <c r="H43" s="46"/>
      <c r="I43" s="46"/>
      <c r="J43" s="46"/>
      <c r="K43" s="46"/>
      <c r="L43" s="46"/>
      <c r="M43" s="46"/>
      <c r="N43" s="46"/>
      <c r="O43" s="46"/>
      <c r="P43" s="46"/>
      <c r="Q43" s="46"/>
    </row>
    <row r="44" spans="2:21" s="9" customFormat="1" ht="15" customHeight="1" x14ac:dyDescent="0.4">
      <c r="B44" s="27"/>
      <c r="C44" s="19" t="s">
        <v>46</v>
      </c>
      <c r="D44" s="25"/>
      <c r="E44" s="43">
        <f>E37*1.25</f>
        <v>0.625</v>
      </c>
      <c r="F44" s="43">
        <f t="shared" ref="F44:P44" si="4">F37*1.25</f>
        <v>0.56818181818181812</v>
      </c>
      <c r="G44" s="43">
        <f t="shared" si="4"/>
        <v>0.625</v>
      </c>
      <c r="H44" s="43">
        <f t="shared" si="4"/>
        <v>0.75</v>
      </c>
      <c r="I44" s="43">
        <f t="shared" si="4"/>
        <v>0.83333333333333326</v>
      </c>
      <c r="J44" s="43">
        <f t="shared" si="4"/>
        <v>0.625</v>
      </c>
      <c r="K44" s="43">
        <f t="shared" si="4"/>
        <v>0.27777777777777779</v>
      </c>
      <c r="L44" s="43">
        <f t="shared" si="4"/>
        <v>0.75</v>
      </c>
      <c r="M44" s="43">
        <f t="shared" si="4"/>
        <v>0.625</v>
      </c>
      <c r="N44" s="43">
        <f t="shared" si="4"/>
        <v>0.546875</v>
      </c>
      <c r="O44" s="43">
        <f t="shared" si="4"/>
        <v>0.34722222222222221</v>
      </c>
      <c r="P44" s="43">
        <f t="shared" si="4"/>
        <v>0.71428571428571419</v>
      </c>
      <c r="Q44" s="50"/>
    </row>
    <row r="45" spans="2:21" ht="15" customHeight="1" x14ac:dyDescent="0.4">
      <c r="B45" s="23"/>
      <c r="C45" s="21" t="s">
        <v>22</v>
      </c>
      <c r="D45" s="18"/>
      <c r="E45" s="51" t="str">
        <f t="shared" ref="E45:P45" si="5">IF(E42="","",(IF(E44&lt;=E42,"対象","")))</f>
        <v>対象</v>
      </c>
      <c r="F45" s="51" t="str">
        <f t="shared" si="5"/>
        <v/>
      </c>
      <c r="G45" s="51" t="str">
        <f t="shared" si="5"/>
        <v/>
      </c>
      <c r="H45" s="51" t="str">
        <f t="shared" si="5"/>
        <v/>
      </c>
      <c r="I45" s="51" t="str">
        <f t="shared" si="5"/>
        <v/>
      </c>
      <c r="J45" s="51" t="str">
        <f t="shared" si="5"/>
        <v>対象</v>
      </c>
      <c r="K45" s="51" t="str">
        <f t="shared" si="5"/>
        <v/>
      </c>
      <c r="L45" s="51" t="str">
        <f t="shared" si="5"/>
        <v/>
      </c>
      <c r="M45" s="51" t="str">
        <f t="shared" si="5"/>
        <v/>
      </c>
      <c r="N45" s="51" t="str">
        <f t="shared" si="5"/>
        <v/>
      </c>
      <c r="O45" s="51" t="str">
        <f t="shared" si="5"/>
        <v/>
      </c>
      <c r="P45" s="52" t="str">
        <f t="shared" si="5"/>
        <v/>
      </c>
      <c r="Q45" s="53" t="str">
        <f>IF((COUNTIF(E45:M45,"対象")&gt;=2),"適","不適")</f>
        <v>適</v>
      </c>
    </row>
    <row r="46" spans="2:21" s="10" customFormat="1" ht="15" customHeight="1" thickBot="1" x14ac:dyDescent="0.45">
      <c r="B46" s="13"/>
      <c r="C46" s="13"/>
      <c r="D46" s="13"/>
      <c r="E46" s="13"/>
      <c r="F46" s="13"/>
      <c r="G46" s="13"/>
      <c r="H46" s="13"/>
      <c r="I46" s="14"/>
      <c r="J46" s="14"/>
      <c r="K46" s="14"/>
      <c r="L46" s="14"/>
      <c r="M46" s="14"/>
      <c r="N46" s="14"/>
      <c r="O46" s="14"/>
      <c r="P46" s="14"/>
      <c r="Q46" s="14"/>
      <c r="R46" s="14"/>
      <c r="S46" s="14"/>
      <c r="T46" s="14"/>
      <c r="U46" s="15"/>
    </row>
    <row r="47" spans="2:21" ht="15" customHeight="1" thickBot="1" x14ac:dyDescent="0.45">
      <c r="B47" s="24" t="s">
        <v>60</v>
      </c>
      <c r="C47" s="13"/>
      <c r="D47" s="13"/>
      <c r="E47" s="108" t="str">
        <f>IF((COUNTIF(P20:Q26,"✓")=5),"申請可能です","申請できません")</f>
        <v>申請可能です</v>
      </c>
      <c r="F47" s="109"/>
      <c r="G47" s="109"/>
      <c r="H47" s="110"/>
      <c r="I47" s="14"/>
      <c r="J47" s="14"/>
      <c r="K47" s="14"/>
      <c r="L47" s="14"/>
      <c r="M47" s="14"/>
      <c r="N47" s="14"/>
      <c r="O47" s="14"/>
      <c r="P47" s="14"/>
    </row>
    <row r="48" spans="2:21" ht="15" customHeight="1" x14ac:dyDescent="0.4">
      <c r="B48" s="16"/>
      <c r="C48" s="16"/>
      <c r="D48" s="16"/>
      <c r="E48" s="16"/>
      <c r="F48" s="16"/>
      <c r="G48" s="16"/>
      <c r="H48" s="16"/>
      <c r="I48" s="11"/>
      <c r="J48" s="11"/>
      <c r="K48" s="11"/>
      <c r="L48" s="11"/>
      <c r="M48" s="10"/>
      <c r="N48" s="10"/>
      <c r="O48" s="10"/>
      <c r="P48" s="10"/>
    </row>
    <row r="49" spans="1:21" ht="15" customHeight="1" x14ac:dyDescent="0.4">
      <c r="B49" s="16"/>
      <c r="C49" s="16"/>
      <c r="D49" s="16"/>
      <c r="E49" s="16"/>
      <c r="F49" s="16"/>
      <c r="G49" s="16"/>
      <c r="H49" s="16"/>
      <c r="I49" s="11"/>
      <c r="J49" s="11"/>
      <c r="K49" s="11"/>
      <c r="L49" s="11"/>
      <c r="M49" s="10"/>
      <c r="N49" s="10"/>
      <c r="O49" s="10"/>
      <c r="P49" s="10"/>
    </row>
    <row r="50" spans="1:21" s="10" customFormat="1" ht="15" customHeight="1" x14ac:dyDescent="0.4">
      <c r="A50" s="12" t="s">
        <v>30</v>
      </c>
      <c r="B50" s="2"/>
      <c r="C50" s="2"/>
      <c r="D50" s="2"/>
      <c r="E50" s="2"/>
      <c r="F50" s="2"/>
      <c r="G50" s="2"/>
      <c r="H50" s="2"/>
      <c r="I50" s="3"/>
      <c r="J50" s="3"/>
      <c r="K50" s="3"/>
      <c r="L50" s="3"/>
      <c r="M50" s="1"/>
      <c r="N50" s="1"/>
      <c r="O50" s="1"/>
      <c r="P50" s="1"/>
      <c r="Q50" s="14"/>
      <c r="R50" s="14"/>
      <c r="S50" s="14"/>
      <c r="T50" s="14"/>
      <c r="U50" s="15"/>
    </row>
    <row r="51" spans="1:21" s="10" customFormat="1" ht="15" customHeight="1" x14ac:dyDescent="0.4">
      <c r="A51" s="12"/>
      <c r="B51" s="2" t="s">
        <v>47</v>
      </c>
      <c r="C51" s="2"/>
      <c r="D51" s="2"/>
      <c r="E51" s="2"/>
      <c r="F51" s="2"/>
      <c r="G51" s="2"/>
      <c r="H51" s="2"/>
      <c r="I51" s="3"/>
      <c r="J51" s="3"/>
      <c r="K51" s="3"/>
      <c r="L51" s="3"/>
      <c r="M51" s="1"/>
      <c r="N51" s="1"/>
      <c r="O51" s="1"/>
      <c r="P51" s="1"/>
      <c r="Q51" s="14"/>
      <c r="R51" s="14"/>
      <c r="S51" s="14"/>
      <c r="T51" s="14"/>
      <c r="U51" s="15"/>
    </row>
    <row r="52" spans="1:21" s="10" customFormat="1" ht="15" customHeight="1" x14ac:dyDescent="0.4">
      <c r="A52" s="12"/>
      <c r="B52" s="2" t="s">
        <v>48</v>
      </c>
      <c r="C52" s="2"/>
      <c r="D52" s="2"/>
      <c r="E52" s="2"/>
      <c r="F52" s="2"/>
      <c r="G52" s="2"/>
      <c r="H52" s="2"/>
      <c r="I52" s="3"/>
      <c r="J52" s="3"/>
      <c r="K52" s="3"/>
      <c r="L52" s="3"/>
      <c r="M52" s="1"/>
      <c r="N52" s="1"/>
      <c r="O52" s="1"/>
      <c r="P52" s="1"/>
      <c r="Q52" s="14"/>
      <c r="R52" s="14"/>
      <c r="S52" s="14"/>
      <c r="T52" s="14"/>
      <c r="U52" s="15"/>
    </row>
    <row r="53" spans="1:21" s="10" customFormat="1" ht="15" customHeight="1" x14ac:dyDescent="0.4">
      <c r="A53" s="12"/>
      <c r="B53" s="2"/>
      <c r="C53" s="2"/>
      <c r="D53" s="2"/>
      <c r="E53" s="2"/>
      <c r="F53" s="2"/>
      <c r="G53" s="2"/>
      <c r="H53" s="2"/>
      <c r="I53" s="3"/>
      <c r="J53" s="3"/>
      <c r="K53" s="3"/>
      <c r="L53" s="3"/>
      <c r="M53" s="1"/>
      <c r="N53" s="1"/>
      <c r="O53" s="1"/>
      <c r="P53" s="1"/>
      <c r="Q53" s="14"/>
      <c r="R53" s="14"/>
      <c r="S53" s="14"/>
      <c r="T53" s="14"/>
      <c r="U53" s="15"/>
    </row>
    <row r="54" spans="1:21" s="10" customFormat="1" ht="15" customHeight="1" x14ac:dyDescent="0.4">
      <c r="B54" s="36" t="s">
        <v>44</v>
      </c>
      <c r="C54" s="2"/>
      <c r="D54" s="2"/>
      <c r="E54" s="2"/>
      <c r="F54" s="2"/>
      <c r="G54" s="2"/>
      <c r="H54" s="2"/>
      <c r="I54" s="3"/>
      <c r="J54" s="3"/>
      <c r="K54" s="3"/>
      <c r="L54" s="3"/>
      <c r="M54" s="1"/>
      <c r="N54" s="1"/>
      <c r="O54" s="1"/>
      <c r="P54" s="1"/>
    </row>
    <row r="55" spans="1:21" ht="15" customHeight="1" x14ac:dyDescent="0.4">
      <c r="B55" s="29"/>
      <c r="C55" s="61" t="s">
        <v>15</v>
      </c>
      <c r="D55" s="62"/>
      <c r="E55" s="62"/>
      <c r="F55" s="62"/>
      <c r="G55" s="62"/>
      <c r="H55" s="99"/>
      <c r="I55" s="61" t="s">
        <v>23</v>
      </c>
      <c r="J55" s="62"/>
      <c r="K55" s="62"/>
      <c r="L55" s="62"/>
      <c r="M55" s="62"/>
      <c r="N55" s="62"/>
      <c r="O55" s="61" t="s">
        <v>24</v>
      </c>
      <c r="P55" s="62"/>
      <c r="Q55" s="99"/>
    </row>
    <row r="56" spans="1:21" ht="15" customHeight="1" x14ac:dyDescent="0.4">
      <c r="B56" s="30">
        <v>1</v>
      </c>
      <c r="C56" s="56" t="s">
        <v>62</v>
      </c>
      <c r="D56" s="57"/>
      <c r="E56" s="57"/>
      <c r="F56" s="57"/>
      <c r="G56" s="57"/>
      <c r="H56" s="103"/>
      <c r="I56" s="56" t="s">
        <v>67</v>
      </c>
      <c r="J56" s="57"/>
      <c r="K56" s="57"/>
      <c r="L56" s="57"/>
      <c r="M56" s="57"/>
      <c r="N56" s="57"/>
      <c r="O56" s="96">
        <v>400000</v>
      </c>
      <c r="P56" s="97"/>
      <c r="Q56" s="98"/>
    </row>
    <row r="57" spans="1:21" ht="15" customHeight="1" x14ac:dyDescent="0.4">
      <c r="B57" s="30">
        <v>2</v>
      </c>
      <c r="C57" s="56" t="s">
        <v>63</v>
      </c>
      <c r="D57" s="57"/>
      <c r="E57" s="57"/>
      <c r="F57" s="57"/>
      <c r="G57" s="57"/>
      <c r="H57" s="103"/>
      <c r="I57" s="56" t="s">
        <v>68</v>
      </c>
      <c r="J57" s="57"/>
      <c r="K57" s="57"/>
      <c r="L57" s="57"/>
      <c r="M57" s="57"/>
      <c r="N57" s="57"/>
      <c r="O57" s="96">
        <v>80000</v>
      </c>
      <c r="P57" s="97"/>
      <c r="Q57" s="98"/>
    </row>
    <row r="58" spans="1:21" ht="15" customHeight="1" x14ac:dyDescent="0.4">
      <c r="B58" s="30">
        <v>3</v>
      </c>
      <c r="C58" s="56" t="s">
        <v>64</v>
      </c>
      <c r="D58" s="57"/>
      <c r="E58" s="57"/>
      <c r="F58" s="57"/>
      <c r="G58" s="57"/>
      <c r="H58" s="103"/>
      <c r="I58" s="56" t="s">
        <v>68</v>
      </c>
      <c r="J58" s="57"/>
      <c r="K58" s="57"/>
      <c r="L58" s="57"/>
      <c r="M58" s="57"/>
      <c r="N58" s="57"/>
      <c r="O58" s="96">
        <v>5000</v>
      </c>
      <c r="P58" s="97"/>
      <c r="Q58" s="98"/>
    </row>
    <row r="59" spans="1:21" ht="15" customHeight="1" x14ac:dyDescent="0.4">
      <c r="B59" s="30">
        <v>4</v>
      </c>
      <c r="C59" s="56" t="s">
        <v>65</v>
      </c>
      <c r="D59" s="57"/>
      <c r="E59" s="57"/>
      <c r="F59" s="57"/>
      <c r="G59" s="57"/>
      <c r="H59" s="103"/>
      <c r="I59" s="56" t="s">
        <v>68</v>
      </c>
      <c r="J59" s="57"/>
      <c r="K59" s="57"/>
      <c r="L59" s="57"/>
      <c r="M59" s="57"/>
      <c r="N59" s="57"/>
      <c r="O59" s="96">
        <v>10000</v>
      </c>
      <c r="P59" s="97"/>
      <c r="Q59" s="98"/>
    </row>
    <row r="60" spans="1:21" ht="15" customHeight="1" x14ac:dyDescent="0.4">
      <c r="B60" s="30">
        <v>5</v>
      </c>
      <c r="C60" s="56" t="s">
        <v>66</v>
      </c>
      <c r="D60" s="57"/>
      <c r="E60" s="57"/>
      <c r="F60" s="57"/>
      <c r="G60" s="57"/>
      <c r="H60" s="103"/>
      <c r="I60" s="56" t="s">
        <v>68</v>
      </c>
      <c r="J60" s="57"/>
      <c r="K60" s="57"/>
      <c r="L60" s="57"/>
      <c r="M60" s="57"/>
      <c r="N60" s="57"/>
      <c r="O60" s="96">
        <v>10000</v>
      </c>
      <c r="P60" s="97"/>
      <c r="Q60" s="98"/>
    </row>
    <row r="61" spans="1:21" ht="15" customHeight="1" x14ac:dyDescent="0.4">
      <c r="B61" s="30">
        <v>6</v>
      </c>
      <c r="C61" s="56"/>
      <c r="D61" s="57"/>
      <c r="E61" s="57"/>
      <c r="F61" s="57"/>
      <c r="G61" s="57"/>
      <c r="H61" s="103"/>
      <c r="I61" s="56"/>
      <c r="J61" s="57"/>
      <c r="K61" s="57"/>
      <c r="L61" s="57"/>
      <c r="M61" s="57"/>
      <c r="N61" s="57"/>
      <c r="O61" s="96"/>
      <c r="P61" s="97"/>
      <c r="Q61" s="98"/>
    </row>
    <row r="62" spans="1:21" ht="15" customHeight="1" x14ac:dyDescent="0.4">
      <c r="B62" s="30">
        <v>7</v>
      </c>
      <c r="C62" s="56"/>
      <c r="D62" s="57"/>
      <c r="E62" s="57"/>
      <c r="F62" s="57"/>
      <c r="G62" s="57"/>
      <c r="H62" s="103"/>
      <c r="I62" s="56"/>
      <c r="J62" s="57"/>
      <c r="K62" s="57"/>
      <c r="L62" s="57"/>
      <c r="M62" s="57"/>
      <c r="N62" s="57"/>
      <c r="O62" s="96"/>
      <c r="P62" s="97"/>
      <c r="Q62" s="98"/>
    </row>
    <row r="63" spans="1:21" ht="15" customHeight="1" x14ac:dyDescent="0.4">
      <c r="B63" s="30">
        <v>8</v>
      </c>
      <c r="C63" s="56"/>
      <c r="D63" s="57"/>
      <c r="E63" s="57"/>
      <c r="F63" s="57"/>
      <c r="G63" s="57"/>
      <c r="H63" s="103"/>
      <c r="I63" s="56"/>
      <c r="J63" s="57"/>
      <c r="K63" s="57"/>
      <c r="L63" s="57"/>
      <c r="M63" s="57"/>
      <c r="N63" s="57"/>
      <c r="O63" s="96"/>
      <c r="P63" s="97"/>
      <c r="Q63" s="98"/>
    </row>
    <row r="64" spans="1:21" ht="15" customHeight="1" x14ac:dyDescent="0.4">
      <c r="B64" s="30">
        <v>9</v>
      </c>
      <c r="C64" s="56"/>
      <c r="D64" s="57"/>
      <c r="E64" s="57"/>
      <c r="F64" s="57"/>
      <c r="G64" s="57"/>
      <c r="H64" s="103"/>
      <c r="I64" s="56"/>
      <c r="J64" s="57"/>
      <c r="K64" s="57"/>
      <c r="L64" s="57"/>
      <c r="M64" s="57"/>
      <c r="N64" s="57"/>
      <c r="O64" s="96"/>
      <c r="P64" s="97"/>
      <c r="Q64" s="98"/>
    </row>
    <row r="65" spans="2:17" ht="15" customHeight="1" x14ac:dyDescent="0.4">
      <c r="B65" s="30">
        <v>10</v>
      </c>
      <c r="C65" s="56"/>
      <c r="D65" s="57"/>
      <c r="E65" s="57"/>
      <c r="F65" s="57"/>
      <c r="G65" s="57"/>
      <c r="H65" s="103"/>
      <c r="I65" s="56"/>
      <c r="J65" s="57"/>
      <c r="K65" s="57"/>
      <c r="L65" s="57"/>
      <c r="M65" s="57"/>
      <c r="N65" s="57"/>
      <c r="O65" s="96"/>
      <c r="P65" s="97"/>
      <c r="Q65" s="98"/>
    </row>
    <row r="66" spans="2:17" ht="15" customHeight="1" x14ac:dyDescent="0.4">
      <c r="B66" s="30">
        <v>11</v>
      </c>
      <c r="C66" s="56"/>
      <c r="D66" s="57"/>
      <c r="E66" s="57"/>
      <c r="F66" s="57"/>
      <c r="G66" s="57"/>
      <c r="H66" s="103"/>
      <c r="I66" s="56"/>
      <c r="J66" s="57"/>
      <c r="K66" s="57"/>
      <c r="L66" s="57"/>
      <c r="M66" s="57"/>
      <c r="N66" s="57"/>
      <c r="O66" s="96"/>
      <c r="P66" s="97"/>
      <c r="Q66" s="98"/>
    </row>
    <row r="67" spans="2:17" ht="15" customHeight="1" x14ac:dyDescent="0.4">
      <c r="B67" s="30">
        <v>12</v>
      </c>
      <c r="C67" s="56"/>
      <c r="D67" s="57"/>
      <c r="E67" s="57"/>
      <c r="F67" s="57"/>
      <c r="G67" s="57"/>
      <c r="H67" s="103"/>
      <c r="I67" s="56"/>
      <c r="J67" s="57"/>
      <c r="K67" s="57"/>
      <c r="L67" s="57"/>
      <c r="M67" s="57"/>
      <c r="N67" s="57"/>
      <c r="O67" s="96"/>
      <c r="P67" s="97"/>
      <c r="Q67" s="98"/>
    </row>
    <row r="68" spans="2:17" ht="15" customHeight="1" x14ac:dyDescent="0.4">
      <c r="B68" s="30">
        <v>13</v>
      </c>
      <c r="C68" s="56"/>
      <c r="D68" s="57"/>
      <c r="E68" s="57"/>
      <c r="F68" s="57"/>
      <c r="G68" s="57"/>
      <c r="H68" s="103"/>
      <c r="I68" s="56"/>
      <c r="J68" s="57"/>
      <c r="K68" s="57"/>
      <c r="L68" s="57"/>
      <c r="M68" s="57"/>
      <c r="N68" s="57"/>
      <c r="O68" s="96"/>
      <c r="P68" s="97"/>
      <c r="Q68" s="98"/>
    </row>
    <row r="69" spans="2:17" ht="15" customHeight="1" x14ac:dyDescent="0.4">
      <c r="B69" s="30">
        <v>14</v>
      </c>
      <c r="C69" s="56"/>
      <c r="D69" s="57"/>
      <c r="E69" s="57"/>
      <c r="F69" s="57"/>
      <c r="G69" s="57"/>
      <c r="H69" s="103"/>
      <c r="I69" s="56"/>
      <c r="J69" s="57"/>
      <c r="K69" s="57"/>
      <c r="L69" s="57"/>
      <c r="M69" s="57"/>
      <c r="N69" s="57"/>
      <c r="O69" s="96"/>
      <c r="P69" s="97"/>
      <c r="Q69" s="98"/>
    </row>
    <row r="70" spans="2:17" ht="15" customHeight="1" x14ac:dyDescent="0.4">
      <c r="B70" s="30">
        <v>15</v>
      </c>
      <c r="C70" s="56"/>
      <c r="D70" s="57"/>
      <c r="E70" s="57"/>
      <c r="F70" s="57"/>
      <c r="G70" s="57"/>
      <c r="H70" s="103"/>
      <c r="I70" s="56"/>
      <c r="J70" s="57"/>
      <c r="K70" s="57"/>
      <c r="L70" s="57"/>
      <c r="M70" s="57"/>
      <c r="N70" s="57"/>
      <c r="O70" s="96"/>
      <c r="P70" s="97"/>
      <c r="Q70" s="98"/>
    </row>
    <row r="71" spans="2:17" ht="15" customHeight="1" x14ac:dyDescent="0.4">
      <c r="B71" s="30">
        <v>16</v>
      </c>
      <c r="C71" s="56"/>
      <c r="D71" s="57"/>
      <c r="E71" s="57"/>
      <c r="F71" s="57"/>
      <c r="G71" s="57"/>
      <c r="H71" s="103"/>
      <c r="I71" s="56"/>
      <c r="J71" s="57"/>
      <c r="K71" s="57"/>
      <c r="L71" s="57"/>
      <c r="M71" s="57"/>
      <c r="N71" s="57"/>
      <c r="O71" s="96"/>
      <c r="P71" s="97"/>
      <c r="Q71" s="98"/>
    </row>
    <row r="72" spans="2:17" ht="15" customHeight="1" x14ac:dyDescent="0.4">
      <c r="B72" s="30">
        <v>17</v>
      </c>
      <c r="C72" s="56"/>
      <c r="D72" s="57"/>
      <c r="E72" s="57"/>
      <c r="F72" s="57"/>
      <c r="G72" s="57"/>
      <c r="H72" s="103"/>
      <c r="I72" s="56"/>
      <c r="J72" s="57"/>
      <c r="K72" s="57"/>
      <c r="L72" s="57"/>
      <c r="M72" s="57"/>
      <c r="N72" s="57"/>
      <c r="O72" s="96"/>
      <c r="P72" s="97"/>
      <c r="Q72" s="98"/>
    </row>
    <row r="73" spans="2:17" ht="15" customHeight="1" x14ac:dyDescent="0.4">
      <c r="B73" s="30">
        <v>18</v>
      </c>
      <c r="C73" s="56"/>
      <c r="D73" s="57"/>
      <c r="E73" s="57"/>
      <c r="F73" s="57"/>
      <c r="G73" s="57"/>
      <c r="H73" s="103"/>
      <c r="I73" s="56"/>
      <c r="J73" s="57"/>
      <c r="K73" s="57"/>
      <c r="L73" s="57"/>
      <c r="M73" s="57"/>
      <c r="N73" s="57"/>
      <c r="O73" s="96"/>
      <c r="P73" s="97"/>
      <c r="Q73" s="98"/>
    </row>
    <row r="74" spans="2:17" ht="15" customHeight="1" x14ac:dyDescent="0.4">
      <c r="B74" s="30">
        <v>19</v>
      </c>
      <c r="C74" s="56"/>
      <c r="D74" s="57"/>
      <c r="E74" s="57"/>
      <c r="F74" s="57"/>
      <c r="G74" s="57"/>
      <c r="H74" s="103"/>
      <c r="I74" s="56"/>
      <c r="J74" s="57"/>
      <c r="K74" s="57"/>
      <c r="L74" s="57"/>
      <c r="M74" s="57"/>
      <c r="N74" s="57"/>
      <c r="O74" s="96"/>
      <c r="P74" s="97"/>
      <c r="Q74" s="98"/>
    </row>
    <row r="75" spans="2:17" ht="15" customHeight="1" x14ac:dyDescent="0.4">
      <c r="B75" s="30">
        <v>20</v>
      </c>
      <c r="C75" s="56"/>
      <c r="D75" s="57"/>
      <c r="E75" s="57"/>
      <c r="F75" s="57"/>
      <c r="G75" s="57"/>
      <c r="H75" s="103"/>
      <c r="I75" s="56"/>
      <c r="J75" s="57"/>
      <c r="K75" s="57"/>
      <c r="L75" s="57"/>
      <c r="M75" s="57"/>
      <c r="N75" s="57"/>
      <c r="O75" s="96"/>
      <c r="P75" s="97"/>
      <c r="Q75" s="98"/>
    </row>
    <row r="76" spans="2:17" ht="15" customHeight="1" x14ac:dyDescent="0.4">
      <c r="B76" s="31"/>
      <c r="C76" s="32"/>
      <c r="D76" s="32"/>
      <c r="E76" s="32"/>
      <c r="F76" s="32"/>
      <c r="G76" s="32"/>
      <c r="H76" s="32"/>
      <c r="I76" s="32"/>
      <c r="J76" s="32"/>
      <c r="K76" s="32"/>
      <c r="L76" s="32"/>
      <c r="M76" s="32"/>
      <c r="N76" s="28" t="s">
        <v>25</v>
      </c>
      <c r="O76" s="100">
        <f>SUM(O56:P75)</f>
        <v>505000</v>
      </c>
      <c r="P76" s="101"/>
      <c r="Q76" s="102"/>
    </row>
    <row r="77" spans="2:17" ht="15" customHeight="1" thickBot="1" x14ac:dyDescent="0.45"/>
    <row r="78" spans="2:17" ht="15" customHeight="1" thickBot="1" x14ac:dyDescent="0.45">
      <c r="B78" s="24" t="s">
        <v>49</v>
      </c>
      <c r="D78" s="1"/>
      <c r="E78" s="67">
        <f>IF(O76&gt;500000,500000,O76)</f>
        <v>500000</v>
      </c>
      <c r="F78" s="68"/>
      <c r="G78" s="68"/>
      <c r="H78" s="69"/>
      <c r="I78" s="35" t="s">
        <v>50</v>
      </c>
      <c r="J78" s="1"/>
    </row>
    <row r="79" spans="2:17" ht="15" customHeight="1" x14ac:dyDescent="0.4">
      <c r="E79" s="2" t="s">
        <v>69</v>
      </c>
    </row>
  </sheetData>
  <sheetProtection algorithmName="SHA-512" hashValue="1xEUHdtM//7OjIM7fH+N/9KVRA5d6ZmLXGpDO4SLs2n1Z6+wQbPYsFwoabRRLvSybaEstVBA9EXJIBBA7kPXOw==" saltValue="p7BIl5coEbHWhj7DscAHKA==" spinCount="100000" sheet="1" objects="1" scenarios="1"/>
  <protectedRanges>
    <protectedRange sqref="M9:M12 P20 P23:Q26 E35:P36 E40:P41 C56:Q75" name="範囲1"/>
  </protectedRanges>
  <dataConsolidate/>
  <mergeCells count="93">
    <mergeCell ref="C26:O26"/>
    <mergeCell ref="P26:Q26"/>
    <mergeCell ref="B24:B25"/>
    <mergeCell ref="C24:O25"/>
    <mergeCell ref="P24:Q25"/>
    <mergeCell ref="P20:Q20"/>
    <mergeCell ref="C23:O23"/>
    <mergeCell ref="P23:Q23"/>
    <mergeCell ref="B21:B22"/>
    <mergeCell ref="C21:O22"/>
    <mergeCell ref="P21:Q22"/>
    <mergeCell ref="C40:D40"/>
    <mergeCell ref="C41:D41"/>
    <mergeCell ref="C42:D42"/>
    <mergeCell ref="E47:H47"/>
    <mergeCell ref="C55:H55"/>
    <mergeCell ref="C34:D34"/>
    <mergeCell ref="C35:D35"/>
    <mergeCell ref="C36:D36"/>
    <mergeCell ref="C37:D37"/>
    <mergeCell ref="C39:D39"/>
    <mergeCell ref="C56:H56"/>
    <mergeCell ref="I56:N56"/>
    <mergeCell ref="O56:Q56"/>
    <mergeCell ref="C57:H57"/>
    <mergeCell ref="I57:N57"/>
    <mergeCell ref="O57:Q57"/>
    <mergeCell ref="C58:H58"/>
    <mergeCell ref="I58:N58"/>
    <mergeCell ref="O58:Q58"/>
    <mergeCell ref="C59:H59"/>
    <mergeCell ref="I59:N59"/>
    <mergeCell ref="O59:Q59"/>
    <mergeCell ref="C60:H60"/>
    <mergeCell ref="I60:N60"/>
    <mergeCell ref="O60:Q60"/>
    <mergeCell ref="C61:H61"/>
    <mergeCell ref="I61:N61"/>
    <mergeCell ref="O61:Q61"/>
    <mergeCell ref="C62:H62"/>
    <mergeCell ref="I62:N62"/>
    <mergeCell ref="O62:Q62"/>
    <mergeCell ref="C63:H63"/>
    <mergeCell ref="I63:N63"/>
    <mergeCell ref="O63:Q63"/>
    <mergeCell ref="C64:H64"/>
    <mergeCell ref="I64:N64"/>
    <mergeCell ref="O64:Q64"/>
    <mergeCell ref="C65:H65"/>
    <mergeCell ref="I65:N65"/>
    <mergeCell ref="O65:Q65"/>
    <mergeCell ref="C68:H68"/>
    <mergeCell ref="O68:Q68"/>
    <mergeCell ref="I67:N67"/>
    <mergeCell ref="I68:N68"/>
    <mergeCell ref="I69:N69"/>
    <mergeCell ref="C66:H66"/>
    <mergeCell ref="I66:N66"/>
    <mergeCell ref="O66:Q66"/>
    <mergeCell ref="C67:H67"/>
    <mergeCell ref="O67:Q67"/>
    <mergeCell ref="C75:H75"/>
    <mergeCell ref="O75:Q75"/>
    <mergeCell ref="O76:Q76"/>
    <mergeCell ref="E78:H78"/>
    <mergeCell ref="A2:Q2"/>
    <mergeCell ref="C72:H72"/>
    <mergeCell ref="O72:Q72"/>
    <mergeCell ref="C73:H73"/>
    <mergeCell ref="O73:Q73"/>
    <mergeCell ref="C74:H74"/>
    <mergeCell ref="O74:Q74"/>
    <mergeCell ref="C69:H69"/>
    <mergeCell ref="O69:Q69"/>
    <mergeCell ref="C70:H70"/>
    <mergeCell ref="O70:Q70"/>
    <mergeCell ref="C71:H71"/>
    <mergeCell ref="I72:N72"/>
    <mergeCell ref="I73:N73"/>
    <mergeCell ref="I74:N74"/>
    <mergeCell ref="I75:N75"/>
    <mergeCell ref="M9:P9"/>
    <mergeCell ref="M10:P10"/>
    <mergeCell ref="M11:P11"/>
    <mergeCell ref="M12:P12"/>
    <mergeCell ref="O71:Q71"/>
    <mergeCell ref="I70:N70"/>
    <mergeCell ref="I71:N71"/>
    <mergeCell ref="O55:Q55"/>
    <mergeCell ref="I55:N55"/>
    <mergeCell ref="C19:O19"/>
    <mergeCell ref="P19:Q19"/>
    <mergeCell ref="C20:O20"/>
  </mergeCells>
  <phoneticPr fontId="1"/>
  <conditionalFormatting sqref="E45:P45 I46:T46 I47:P47 Q47:T53">
    <cfRule type="expression" dxfId="6" priority="7">
      <formula>E45="対象"</formula>
    </cfRule>
  </conditionalFormatting>
  <conditionalFormatting sqref="E47:H47">
    <cfRule type="expression" dxfId="5" priority="6">
      <formula>$E$47="申請可能です"</formula>
    </cfRule>
  </conditionalFormatting>
  <conditionalFormatting sqref="P21:Q22">
    <cfRule type="expression" dxfId="4" priority="5">
      <formula>$P$21="✓"</formula>
    </cfRule>
  </conditionalFormatting>
  <conditionalFormatting sqref="E78:H78">
    <cfRule type="expression" dxfId="3" priority="4">
      <formula>$E$78&gt;0</formula>
    </cfRule>
  </conditionalFormatting>
  <conditionalFormatting sqref="C61:H75 O61:Q75">
    <cfRule type="expression" dxfId="2" priority="3">
      <formula>$E$47="申請できません"</formula>
    </cfRule>
  </conditionalFormatting>
  <conditionalFormatting sqref="C56:Q60">
    <cfRule type="expression" dxfId="1" priority="2">
      <formula>$E$47="申請できません"</formula>
    </cfRule>
  </conditionalFormatting>
  <conditionalFormatting sqref="I61:N75">
    <cfRule type="expression" dxfId="0" priority="1">
      <formula>$E$47="申請できません"</formula>
    </cfRule>
  </conditionalFormatting>
  <dataValidations count="2">
    <dataValidation type="custom" showInputMessage="1" showErrorMessage="1" errorTitle="入力できません" error="申請要件を満たしていないため、入力できません。" sqref="C56:Q75" xr:uid="{BB8277D5-FB85-4C99-9774-2568BCCFE8B0}">
      <formula1>$E$47="申請可能です"</formula1>
    </dataValidation>
    <dataValidation type="list" allowBlank="1" showInputMessage="1" showErrorMessage="1" sqref="P20:Q20 P26:Q26 P23:P24 Q23" xr:uid="{51FA0BD0-A4C6-4435-BD9A-FDB1E0A21E14}">
      <formula1>"選択してください,✓"</formula1>
    </dataValidation>
  </dataValidations>
  <pageMargins left="0.7" right="0.7" top="0.75" bottom="0.75" header="0.3" footer="0.3"/>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作成例</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2022-11-02T09:59:08Z</cp:lastPrinted>
  <dcterms:created xsi:type="dcterms:W3CDTF">2022-10-19T06:55:17Z</dcterms:created>
  <dcterms:modified xsi:type="dcterms:W3CDTF">2022-12-27T08:49:20Z</dcterms:modified>
</cp:coreProperties>
</file>